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ivat\"/>
    </mc:Choice>
  </mc:AlternateContent>
  <xr:revisionPtr revIDLastSave="0" documentId="13_ncr:1_{E9B32901-246A-4C3B-B99A-1D4DB278F5C5}" xr6:coauthVersionLast="47" xr6:coauthVersionMax="47" xr10:uidLastSave="{00000000-0000-0000-0000-000000000000}"/>
  <bookViews>
    <workbookView xWindow="-120" yWindow="-120" windowWidth="29040" windowHeight="15990" xr2:uid="{E3AB9862-0D14-47F0-A5B4-7302403E87C4}"/>
  </bookViews>
  <sheets>
    <sheet name="Übersicht" sheetId="2" r:id="rId1"/>
    <sheet name="Kasse_1" sheetId="1" r:id="rId2"/>
    <sheet name="Kasse_2" sheetId="3" r:id="rId3"/>
    <sheet name="Kasse_3" sheetId="4" r:id="rId4"/>
    <sheet name="Charts" sheetId="5" r:id="rId5"/>
  </sheets>
  <definedNames>
    <definedName name="_xlnm.Print_Area" localSheetId="4">Charts!$B$2:$P$74</definedName>
    <definedName name="_xlnm.Print_Area" localSheetId="1">Kasse_1!$B$2:$N$53</definedName>
    <definedName name="_xlnm.Print_Area" localSheetId="2">Kasse_2!$B$2:$N$53</definedName>
    <definedName name="_xlnm.Print_Area" localSheetId="3">Kasse_3!$B$2:$N$53</definedName>
    <definedName name="_xlnm.Print_Area" localSheetId="0">Übersicht!$B$2:$M$48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3" i="3"/>
  <c r="C3" i="1"/>
  <c r="C2" i="5"/>
  <c r="M52" i="4"/>
  <c r="K52" i="4"/>
  <c r="L8" i="4"/>
  <c r="F53" i="4" s="1"/>
  <c r="M52" i="3"/>
  <c r="K52" i="3"/>
  <c r="M53" i="3" s="1"/>
  <c r="L8" i="3"/>
  <c r="F53" i="3" s="1"/>
  <c r="AA9" i="5"/>
  <c r="X9" i="5"/>
  <c r="U9" i="5"/>
  <c r="AG18" i="5"/>
  <c r="AF18" i="5"/>
  <c r="AG17" i="5"/>
  <c r="AF17" i="5"/>
  <c r="AG16" i="5"/>
  <c r="AF16" i="5"/>
  <c r="AG15" i="5"/>
  <c r="AF15" i="5"/>
  <c r="AG14" i="5"/>
  <c r="AF14" i="5"/>
  <c r="AG13" i="5"/>
  <c r="AF13" i="5"/>
  <c r="AG12" i="5"/>
  <c r="AF12" i="5"/>
  <c r="AG11" i="5"/>
  <c r="AF11" i="5"/>
  <c r="Z10" i="5"/>
  <c r="W10" i="5"/>
  <c r="T10" i="5"/>
  <c r="AD16" i="5"/>
  <c r="AC16" i="5"/>
  <c r="AD15" i="5"/>
  <c r="AC15" i="5"/>
  <c r="AD14" i="5"/>
  <c r="AC14" i="5"/>
  <c r="AD13" i="5"/>
  <c r="AC13" i="5"/>
  <c r="AD12" i="5"/>
  <c r="AC12" i="5"/>
  <c r="AD11" i="5"/>
  <c r="AC11" i="5"/>
  <c r="Z48" i="5"/>
  <c r="AA48" i="5" s="1"/>
  <c r="Z47" i="5"/>
  <c r="AA47" i="5" s="1"/>
  <c r="Z46" i="5"/>
  <c r="AA46" i="5" s="1"/>
  <c r="Z45" i="5"/>
  <c r="AA45" i="5" s="1"/>
  <c r="Z44" i="5"/>
  <c r="AA44" i="5" s="1"/>
  <c r="Z43" i="5"/>
  <c r="AA43" i="5" s="1"/>
  <c r="Z42" i="5"/>
  <c r="AA42" i="5" s="1"/>
  <c r="Z41" i="5"/>
  <c r="AA41" i="5" s="1"/>
  <c r="Z40" i="5"/>
  <c r="AA40" i="5" s="1"/>
  <c r="Z39" i="5"/>
  <c r="AA39" i="5" s="1"/>
  <c r="Z38" i="5"/>
  <c r="AA38" i="5" s="1"/>
  <c r="Z37" i="5"/>
  <c r="AA37" i="5" s="1"/>
  <c r="Z36" i="5"/>
  <c r="AA36" i="5" s="1"/>
  <c r="Z35" i="5"/>
  <c r="AA35" i="5" s="1"/>
  <c r="Z34" i="5"/>
  <c r="AA34" i="5" s="1"/>
  <c r="Z33" i="5"/>
  <c r="AA33" i="5" s="1"/>
  <c r="Z32" i="5"/>
  <c r="AA32" i="5" s="1"/>
  <c r="Z31" i="5"/>
  <c r="AA31" i="5" s="1"/>
  <c r="Z30" i="5"/>
  <c r="AA30" i="5" s="1"/>
  <c r="Z29" i="5"/>
  <c r="AA29" i="5" s="1"/>
  <c r="Z28" i="5"/>
  <c r="AA28" i="5" s="1"/>
  <c r="Z27" i="5"/>
  <c r="AA27" i="5" s="1"/>
  <c r="Z26" i="5"/>
  <c r="AA26" i="5" s="1"/>
  <c r="Z25" i="5"/>
  <c r="AA25" i="5" s="1"/>
  <c r="Z24" i="5"/>
  <c r="AA24" i="5" s="1"/>
  <c r="Z23" i="5"/>
  <c r="AA23" i="5" s="1"/>
  <c r="Z22" i="5"/>
  <c r="AA22" i="5" s="1"/>
  <c r="Z21" i="5"/>
  <c r="AA21" i="5" s="1"/>
  <c r="Z20" i="5"/>
  <c r="AA20" i="5" s="1"/>
  <c r="Z19" i="5"/>
  <c r="AA19" i="5" s="1"/>
  <c r="Z18" i="5"/>
  <c r="AA18" i="5" s="1"/>
  <c r="Z17" i="5"/>
  <c r="AA17" i="5" s="1"/>
  <c r="Z16" i="5"/>
  <c r="AA16" i="5" s="1"/>
  <c r="Z15" i="5"/>
  <c r="AA15" i="5" s="1"/>
  <c r="Z14" i="5"/>
  <c r="AA14" i="5" s="1"/>
  <c r="Z13" i="5"/>
  <c r="AA13" i="5" s="1"/>
  <c r="Z12" i="5"/>
  <c r="Z11" i="5"/>
  <c r="AA10" i="5"/>
  <c r="W48" i="5"/>
  <c r="X48" i="5" s="1"/>
  <c r="W47" i="5"/>
  <c r="X47" i="5" s="1"/>
  <c r="W46" i="5"/>
  <c r="X46" i="5" s="1"/>
  <c r="W45" i="5"/>
  <c r="X45" i="5" s="1"/>
  <c r="W44" i="5"/>
  <c r="X44" i="5" s="1"/>
  <c r="W43" i="5"/>
  <c r="X43" i="5" s="1"/>
  <c r="W42" i="5"/>
  <c r="X42" i="5" s="1"/>
  <c r="W41" i="5"/>
  <c r="X41" i="5" s="1"/>
  <c r="W40" i="5"/>
  <c r="X40" i="5" s="1"/>
  <c r="W39" i="5"/>
  <c r="X39" i="5" s="1"/>
  <c r="W38" i="5"/>
  <c r="X38" i="5" s="1"/>
  <c r="W37" i="5"/>
  <c r="X37" i="5" s="1"/>
  <c r="W36" i="5"/>
  <c r="X36" i="5" s="1"/>
  <c r="W35" i="5"/>
  <c r="X35" i="5" s="1"/>
  <c r="W34" i="5"/>
  <c r="X34" i="5" s="1"/>
  <c r="W33" i="5"/>
  <c r="X33" i="5" s="1"/>
  <c r="W32" i="5"/>
  <c r="X32" i="5" s="1"/>
  <c r="W31" i="5"/>
  <c r="X31" i="5" s="1"/>
  <c r="W30" i="5"/>
  <c r="X30" i="5" s="1"/>
  <c r="W29" i="5"/>
  <c r="X29" i="5" s="1"/>
  <c r="W28" i="5"/>
  <c r="W27" i="5"/>
  <c r="X27" i="5" s="1"/>
  <c r="W26" i="5"/>
  <c r="X26" i="5" s="1"/>
  <c r="W25" i="5"/>
  <c r="X25" i="5" s="1"/>
  <c r="W24" i="5"/>
  <c r="X24" i="5" s="1"/>
  <c r="W23" i="5"/>
  <c r="X23" i="5" s="1"/>
  <c r="W22" i="5"/>
  <c r="X22" i="5" s="1"/>
  <c r="W21" i="5"/>
  <c r="X21" i="5" s="1"/>
  <c r="W20" i="5"/>
  <c r="X20" i="5" s="1"/>
  <c r="W19" i="5"/>
  <c r="X19" i="5" s="1"/>
  <c r="W18" i="5"/>
  <c r="X18" i="5" s="1"/>
  <c r="W17" i="5"/>
  <c r="X17" i="5" s="1"/>
  <c r="X16" i="5"/>
  <c r="W16" i="5"/>
  <c r="W15" i="5"/>
  <c r="X15" i="5" s="1"/>
  <c r="W14" i="5"/>
  <c r="X14" i="5" s="1"/>
  <c r="W13" i="5"/>
  <c r="X13" i="5" s="1"/>
  <c r="W12" i="5"/>
  <c r="W11" i="5"/>
  <c r="X10" i="5"/>
  <c r="U10" i="5"/>
  <c r="T48" i="5"/>
  <c r="U48" i="5" s="1"/>
  <c r="T47" i="5"/>
  <c r="U47" i="5" s="1"/>
  <c r="T46" i="5"/>
  <c r="U46" i="5" s="1"/>
  <c r="T45" i="5"/>
  <c r="U45" i="5" s="1"/>
  <c r="T44" i="5"/>
  <c r="U44" i="5" s="1"/>
  <c r="T43" i="5"/>
  <c r="U43" i="5" s="1"/>
  <c r="T42" i="5"/>
  <c r="U42" i="5" s="1"/>
  <c r="T41" i="5"/>
  <c r="U41" i="5" s="1"/>
  <c r="T40" i="5"/>
  <c r="U40" i="5" s="1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U11" i="5" s="1"/>
  <c r="J12" i="2"/>
  <c r="D6" i="2"/>
  <c r="L8" i="1"/>
  <c r="F53" i="1" s="1"/>
  <c r="E13" i="2"/>
  <c r="E39" i="2" s="1"/>
  <c r="E12" i="2"/>
  <c r="E38" i="2" s="1"/>
  <c r="I13" i="2"/>
  <c r="I12" i="2"/>
  <c r="J13" i="2"/>
  <c r="J11" i="2"/>
  <c r="K11" i="2"/>
  <c r="I11" i="2"/>
  <c r="E11" i="2"/>
  <c r="E37" i="2" s="1"/>
  <c r="F35" i="2"/>
  <c r="C39" i="2"/>
  <c r="C38" i="2"/>
  <c r="M52" i="1"/>
  <c r="K52" i="1"/>
  <c r="M53" i="4" l="1"/>
  <c r="J39" i="2" s="1"/>
  <c r="J38" i="2"/>
  <c r="U12" i="5"/>
  <c r="X11" i="5"/>
  <c r="X12" i="5" s="1"/>
  <c r="AA11" i="5"/>
  <c r="AA12" i="5" s="1"/>
  <c r="J14" i="2"/>
  <c r="I14" i="2" s="1"/>
  <c r="U13" i="5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U35" i="5" s="1"/>
  <c r="U36" i="5" s="1"/>
  <c r="U37" i="5" s="1"/>
  <c r="U38" i="5" s="1"/>
  <c r="U39" i="5" s="1"/>
  <c r="M53" i="1"/>
  <c r="J37" i="2" s="1"/>
  <c r="J40" i="2" l="1"/>
  <c r="E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ABF83F4D-5A9D-4C58-AFB8-D223DB0483E4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Name und Adresse</t>
        </r>
      </text>
    </comment>
    <comment ref="H7" authorId="0" shapeId="0" xr:uid="{BC2E1BB8-715B-486E-874B-4F64E89343BA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Bitte hier das Bezugs-   jahr eingeben
</t>
        </r>
      </text>
    </comment>
    <comment ref="K7" authorId="0" shapeId="0" xr:uid="{E9D00312-BE50-4C4B-8480-86A631E0BF3E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Bitte hier das Datum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8" authorId="0" shapeId="0" xr:uid="{6D08A2FA-409B-4130-9EEA-388455C99FFB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Bitte hier den Bezugszeitraum als Jahre angeben.
JJJJ / JJJJ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8" authorId="0" shapeId="0" xr:uid="{3E0B11C1-A16C-4423-924C-575BF4F8FC12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Bitte hier den Bezugszeitraum als Jahre angeben.
JJJJ / JJJJ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8" authorId="0" shapeId="0" xr:uid="{FC3280DA-4AA3-4737-94C6-7BCF993A1AEF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Bitte hier den Bezugszeitraum als Jahre angeben.
JJJJ / JJJJ</t>
        </r>
      </text>
    </comment>
  </commentList>
</comments>
</file>

<file path=xl/sharedStrings.xml><?xml version="1.0" encoding="utf-8"?>
<sst xmlns="http://schemas.openxmlformats.org/spreadsheetml/2006/main" count="63" uniqueCount="24">
  <si>
    <r>
      <rPr>
        <b/>
        <sz val="20"/>
        <color theme="1"/>
        <rFont val="Calibri"/>
        <family val="2"/>
        <scheme val="minor"/>
      </rPr>
      <t>Kassenbericht</t>
    </r>
    <r>
      <rPr>
        <sz val="11"/>
        <color theme="1"/>
        <rFont val="Calibri"/>
        <family val="2"/>
        <scheme val="minor"/>
      </rPr>
      <t xml:space="preserve">  </t>
    </r>
  </si>
  <si>
    <t>Datum:</t>
  </si>
  <si>
    <t>Betrag</t>
  </si>
  <si>
    <t>Bezeichnung</t>
  </si>
  <si>
    <t>Datum</t>
  </si>
  <si>
    <t>Einnahme</t>
  </si>
  <si>
    <t>Ausgabe</t>
  </si>
  <si>
    <t>Kontostand:</t>
  </si>
  <si>
    <t>Gesamt:</t>
  </si>
  <si>
    <t>Übertrag:</t>
  </si>
  <si>
    <t>Jahr</t>
  </si>
  <si>
    <t>Einnahmen:</t>
  </si>
  <si>
    <t>Ausgaben:</t>
  </si>
  <si>
    <t>Endstand:</t>
  </si>
  <si>
    <t>für die Richtigkeit:</t>
  </si>
  <si>
    <t>am:</t>
  </si>
  <si>
    <t>Kassenprüfung:</t>
  </si>
  <si>
    <t>1. Prüfer</t>
  </si>
  <si>
    <t>2. Prüfer</t>
  </si>
  <si>
    <t>Einnahmen</t>
  </si>
  <si>
    <t>Ausgaben</t>
  </si>
  <si>
    <t>Copyright by Heinr.-Bernh. Münzebrock</t>
  </si>
  <si>
    <t>2020 / 2021</t>
  </si>
  <si>
    <t>2021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</si>
</sst>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dd\.mm\.yyyy"/>
    <numFmt numFmtId="165" formatCode="dd/mm/yy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</fills>
  <borders count="3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1" xfId="0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8" fontId="3" fillId="3" borderId="0" xfId="0" applyNumberFormat="1" applyFont="1" applyFill="1" applyAlignment="1" applyProtection="1">
      <alignment horizontal="left"/>
      <protection hidden="1"/>
    </xf>
    <xf numFmtId="0" fontId="0" fillId="3" borderId="0" xfId="0" applyFill="1" applyAlignment="1" applyProtection="1">
      <protection hidden="1"/>
    </xf>
    <xf numFmtId="8" fontId="3" fillId="3" borderId="0" xfId="0" applyNumberFormat="1" applyFont="1" applyFill="1" applyAlignment="1" applyProtection="1">
      <protection hidden="1"/>
    </xf>
    <xf numFmtId="8" fontId="3" fillId="3" borderId="4" xfId="0" applyNumberFormat="1" applyFont="1" applyFill="1" applyBorder="1" applyAlignment="1" applyProtection="1">
      <alignment horizontal="center"/>
      <protection hidden="1"/>
    </xf>
    <xf numFmtId="164" fontId="2" fillId="3" borderId="5" xfId="0" applyNumberFormat="1" applyFont="1" applyFill="1" applyBorder="1" applyAlignment="1" applyProtection="1">
      <alignment horizontal="center"/>
      <protection hidden="1"/>
    </xf>
    <xf numFmtId="166" fontId="2" fillId="3" borderId="9" xfId="0" applyNumberFormat="1" applyFont="1" applyFill="1" applyBorder="1" applyProtection="1">
      <protection hidden="1"/>
    </xf>
    <xf numFmtId="166" fontId="2" fillId="3" borderId="8" xfId="0" applyNumberFormat="1" applyFont="1" applyFill="1" applyBorder="1" applyProtection="1">
      <protection hidden="1"/>
    </xf>
    <xf numFmtId="0" fontId="0" fillId="3" borderId="6" xfId="0" applyFill="1" applyBorder="1" applyProtection="1">
      <protection hidden="1"/>
    </xf>
    <xf numFmtId="8" fontId="3" fillId="3" borderId="10" xfId="0" applyNumberFormat="1" applyFont="1" applyFill="1" applyBorder="1" applyAlignment="1" applyProtection="1">
      <alignment horizontal="right"/>
      <protection hidden="1"/>
    </xf>
    <xf numFmtId="0" fontId="3" fillId="3" borderId="4" xfId="0" applyFont="1" applyFill="1" applyBorder="1" applyAlignment="1" applyProtection="1">
      <alignment horizontal="center"/>
      <protection locked="0"/>
    </xf>
    <xf numFmtId="8" fontId="3" fillId="3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protection hidden="1"/>
    </xf>
    <xf numFmtId="8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6" xfId="0" applyBorder="1" applyAlignment="1" applyProtection="1">
      <protection hidden="1"/>
    </xf>
    <xf numFmtId="165" fontId="2" fillId="3" borderId="16" xfId="0" applyNumberFormat="1" applyFont="1" applyFill="1" applyBorder="1" applyAlignment="1" applyProtection="1">
      <alignment horizontal="left" indent="1"/>
      <protection hidden="1"/>
    </xf>
    <xf numFmtId="0" fontId="5" fillId="3" borderId="0" xfId="0" applyFont="1" applyFill="1" applyAlignment="1" applyProtection="1">
      <alignment horizontal="center" wrapText="1"/>
      <protection locked="0"/>
    </xf>
    <xf numFmtId="8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right" indent="2"/>
      <protection hidden="1"/>
    </xf>
    <xf numFmtId="0" fontId="0" fillId="3" borderId="0" xfId="0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8" fontId="3" fillId="3" borderId="0" xfId="0" applyNumberFormat="1" applyFont="1" applyFill="1" applyBorder="1" applyAlignment="1" applyProtection="1">
      <alignment horizontal="right"/>
      <protection hidden="1"/>
    </xf>
    <xf numFmtId="8" fontId="3" fillId="3" borderId="0" xfId="0" applyNumberFormat="1" applyFont="1" applyFill="1" applyBorder="1" applyAlignment="1" applyProtection="1">
      <protection hidden="1"/>
    </xf>
    <xf numFmtId="0" fontId="0" fillId="3" borderId="0" xfId="0" applyFill="1" applyBorder="1" applyAlignment="1" applyProtection="1">
      <alignment horizontal="left" indent="1"/>
      <protection hidden="1"/>
    </xf>
    <xf numFmtId="0" fontId="4" fillId="3" borderId="0" xfId="0" applyFont="1" applyFill="1" applyBorder="1" applyAlignment="1" applyProtection="1">
      <alignment horizontal="right" indent="2"/>
      <protection hidden="1"/>
    </xf>
    <xf numFmtId="164" fontId="2" fillId="3" borderId="0" xfId="0" applyNumberFormat="1" applyFont="1" applyFill="1" applyBorder="1" applyAlignment="1" applyProtection="1">
      <alignment horizontal="center"/>
      <protection hidden="1"/>
    </xf>
    <xf numFmtId="166" fontId="2" fillId="3" borderId="0" xfId="0" applyNumberFormat="1" applyFont="1" applyFill="1" applyBorder="1" applyAlignment="1" applyProtection="1">
      <protection hidden="1"/>
    </xf>
    <xf numFmtId="166" fontId="2" fillId="3" borderId="0" xfId="0" applyNumberFormat="1" applyFont="1" applyFill="1" applyBorder="1" applyProtection="1">
      <protection hidden="1"/>
    </xf>
    <xf numFmtId="166" fontId="3" fillId="3" borderId="15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166" fontId="3" fillId="3" borderId="0" xfId="0" applyNumberFormat="1" applyFont="1" applyFill="1" applyBorder="1" applyAlignment="1" applyProtection="1">
      <protection hidden="1"/>
    </xf>
    <xf numFmtId="0" fontId="2" fillId="3" borderId="18" xfId="0" applyFont="1" applyFill="1" applyBorder="1" applyAlignment="1" applyProtection="1">
      <alignment horizontal="left"/>
      <protection hidden="1"/>
    </xf>
    <xf numFmtId="166" fontId="2" fillId="3" borderId="18" xfId="0" applyNumberFormat="1" applyFont="1" applyFill="1" applyBorder="1" applyAlignment="1" applyProtection="1">
      <protection hidden="1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164" fontId="13" fillId="3" borderId="20" xfId="0" applyNumberFormat="1" applyFont="1" applyFill="1" applyBorder="1" applyAlignment="1" applyProtection="1">
      <alignment horizontal="center"/>
      <protection locked="0"/>
    </xf>
    <xf numFmtId="166" fontId="13" fillId="3" borderId="20" xfId="0" applyNumberFormat="1" applyFont="1" applyFill="1" applyBorder="1" applyAlignment="1" applyProtection="1">
      <alignment horizontal="right" indent="1"/>
      <protection locked="0"/>
    </xf>
    <xf numFmtId="164" fontId="13" fillId="3" borderId="24" xfId="0" applyNumberFormat="1" applyFont="1" applyFill="1" applyBorder="1" applyAlignment="1" applyProtection="1">
      <alignment horizontal="center"/>
      <protection locked="0"/>
    </xf>
    <xf numFmtId="166" fontId="13" fillId="3" borderId="24" xfId="0" applyNumberFormat="1" applyFont="1" applyFill="1" applyBorder="1" applyAlignment="1" applyProtection="1">
      <alignment horizontal="right" indent="1"/>
      <protection locked="0"/>
    </xf>
    <xf numFmtId="164" fontId="13" fillId="3" borderId="27" xfId="0" applyNumberFormat="1" applyFont="1" applyFill="1" applyBorder="1" applyAlignment="1" applyProtection="1">
      <alignment horizontal="center"/>
      <protection locked="0"/>
    </xf>
    <xf numFmtId="166" fontId="13" fillId="3" borderId="31" xfId="0" applyNumberFormat="1" applyFont="1" applyFill="1" applyBorder="1" applyAlignment="1" applyProtection="1">
      <alignment horizontal="right" indent="1"/>
      <protection locked="0"/>
    </xf>
    <xf numFmtId="0" fontId="3" fillId="3" borderId="0" xfId="0" applyFont="1" applyFill="1" applyBorder="1" applyAlignment="1" applyProtection="1">
      <alignment horizontal="right" indent="1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left" indent="1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0" borderId="6" xfId="0" applyBorder="1" applyAlignment="1" applyProtection="1">
      <alignment horizontal="right" indent="1"/>
      <protection hidden="1"/>
    </xf>
    <xf numFmtId="0" fontId="10" fillId="3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3" borderId="6" xfId="0" applyFill="1" applyBorder="1" applyAlignment="1" applyProtection="1">
      <alignment horizontal="right" indent="1"/>
      <protection hidden="1"/>
    </xf>
    <xf numFmtId="0" fontId="0" fillId="3" borderId="6" xfId="0" applyFill="1" applyBorder="1" applyAlignment="1" applyProtection="1">
      <protection hidden="1"/>
    </xf>
    <xf numFmtId="0" fontId="0" fillId="4" borderId="0" xfId="0" applyFill="1" applyProtection="1">
      <protection locked="0"/>
    </xf>
    <xf numFmtId="0" fontId="0" fillId="4" borderId="0" xfId="0" applyFill="1" applyProtection="1">
      <protection hidden="1"/>
    </xf>
    <xf numFmtId="0" fontId="0" fillId="4" borderId="1" xfId="0" applyFill="1" applyBorder="1" applyProtection="1">
      <protection hidden="1"/>
    </xf>
    <xf numFmtId="0" fontId="5" fillId="4" borderId="1" xfId="0" applyFont="1" applyFill="1" applyBorder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protection hidden="1"/>
    </xf>
    <xf numFmtId="8" fontId="3" fillId="4" borderId="4" xfId="0" applyNumberFormat="1" applyFont="1" applyFill="1" applyBorder="1" applyAlignment="1" applyProtection="1">
      <alignment horizontal="right"/>
      <protection locked="0"/>
    </xf>
    <xf numFmtId="8" fontId="3" fillId="4" borderId="0" xfId="0" applyNumberFormat="1" applyFont="1" applyFill="1" applyAlignment="1" applyProtection="1">
      <alignment horizontal="left"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0" fillId="4" borderId="0" xfId="0" applyFill="1" applyAlignment="1" applyProtection="1">
      <protection hidden="1"/>
    </xf>
    <xf numFmtId="8" fontId="3" fillId="4" borderId="0" xfId="0" applyNumberFormat="1" applyFont="1" applyFill="1" applyAlignment="1" applyProtection="1">
      <protection hidden="1"/>
    </xf>
    <xf numFmtId="0" fontId="12" fillId="3" borderId="0" xfId="0" applyFont="1" applyFill="1" applyAlignment="1" applyProtection="1">
      <alignment textRotation="90"/>
      <protection hidden="1"/>
    </xf>
    <xf numFmtId="0" fontId="12" fillId="3" borderId="0" xfId="0" applyFont="1" applyFill="1" applyAlignment="1">
      <alignment textRotation="90"/>
    </xf>
    <xf numFmtId="166" fontId="3" fillId="3" borderId="2" xfId="0" applyNumberFormat="1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horizontal="left" indent="1"/>
      <protection locked="0"/>
    </xf>
    <xf numFmtId="0" fontId="0" fillId="3" borderId="14" xfId="0" applyFill="1" applyBorder="1" applyAlignment="1" applyProtection="1">
      <alignment horizontal="left" indent="1"/>
      <protection locked="0"/>
    </xf>
    <xf numFmtId="0" fontId="3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2" fillId="3" borderId="19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166" fontId="3" fillId="3" borderId="17" xfId="0" applyNumberFormat="1" applyFont="1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0" borderId="0" xfId="0" applyAlignment="1">
      <alignment horizontal="left"/>
    </xf>
    <xf numFmtId="8" fontId="3" fillId="3" borderId="14" xfId="0" applyNumberFormat="1" applyFont="1" applyFill="1" applyBorder="1" applyAlignment="1" applyProtection="1">
      <protection hidden="1"/>
    </xf>
    <xf numFmtId="8" fontId="0" fillId="3" borderId="14" xfId="0" applyNumberFormat="1" applyFill="1" applyBorder="1" applyAlignment="1" applyProtection="1">
      <protection hidden="1"/>
    </xf>
    <xf numFmtId="0" fontId="3" fillId="3" borderId="14" xfId="0" applyFont="1" applyFill="1" applyBorder="1" applyAlignment="1" applyProtection="1">
      <alignment horizontal="left" indent="1"/>
      <protection hidden="1"/>
    </xf>
    <xf numFmtId="0" fontId="0" fillId="3" borderId="14" xfId="0" applyFill="1" applyBorder="1" applyAlignment="1" applyProtection="1">
      <alignment horizontal="left" indent="1"/>
      <protection hidden="1"/>
    </xf>
    <xf numFmtId="8" fontId="3" fillId="3" borderId="2" xfId="0" applyNumberFormat="1" applyFont="1" applyFill="1" applyBorder="1" applyAlignment="1" applyProtection="1">
      <protection hidden="1"/>
    </xf>
    <xf numFmtId="0" fontId="0" fillId="3" borderId="3" xfId="0" applyFill="1" applyBorder="1" applyAlignment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8" fontId="3" fillId="3" borderId="3" xfId="0" applyNumberFormat="1" applyFont="1" applyFill="1" applyBorder="1" applyAlignment="1" applyProtection="1"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8" fontId="3" fillId="3" borderId="17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right" indent="1"/>
      <protection hidden="1"/>
    </xf>
    <xf numFmtId="164" fontId="3" fillId="3" borderId="0" xfId="0" applyNumberFormat="1" applyFont="1" applyFill="1" applyBorder="1" applyAlignment="1" applyProtection="1">
      <protection hidden="1"/>
    </xf>
    <xf numFmtId="8" fontId="3" fillId="3" borderId="15" xfId="0" applyNumberFormat="1" applyFont="1" applyFill="1" applyBorder="1" applyAlignment="1" applyProtection="1">
      <protection hidden="1"/>
    </xf>
    <xf numFmtId="8" fontId="0" fillId="3" borderId="15" xfId="0" applyNumberFormat="1" applyFill="1" applyBorder="1" applyAlignment="1" applyProtection="1">
      <protection hidden="1"/>
    </xf>
    <xf numFmtId="0" fontId="4" fillId="3" borderId="1" xfId="0" applyFont="1" applyFill="1" applyBorder="1" applyAlignment="1" applyProtection="1">
      <alignment horizontal="right" indent="1"/>
      <protection hidden="1"/>
    </xf>
    <xf numFmtId="0" fontId="3" fillId="3" borderId="0" xfId="0" applyFont="1" applyFill="1" applyBorder="1" applyAlignment="1" applyProtection="1">
      <alignment horizontal="left" indent="1"/>
      <protection hidden="1"/>
    </xf>
    <xf numFmtId="0" fontId="3" fillId="3" borderId="15" xfId="0" applyFont="1" applyFill="1" applyBorder="1" applyAlignment="1" applyProtection="1">
      <alignment horizontal="left" indent="1"/>
      <protection hidden="1"/>
    </xf>
    <xf numFmtId="0" fontId="10" fillId="3" borderId="0" xfId="0" applyFont="1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hidden="1"/>
    </xf>
    <xf numFmtId="0" fontId="4" fillId="3" borderId="1" xfId="0" applyFont="1" applyFill="1" applyBorder="1" applyAlignment="1" applyProtection="1">
      <alignment horizontal="right"/>
      <protection hidden="1"/>
    </xf>
    <xf numFmtId="0" fontId="10" fillId="4" borderId="0" xfId="0" applyFont="1" applyFill="1" applyAlignment="1" applyProtection="1">
      <alignment horizontal="center" wrapText="1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protection hidden="1"/>
    </xf>
    <xf numFmtId="0" fontId="13" fillId="3" borderId="28" xfId="0" applyFont="1" applyFill="1" applyBorder="1" applyAlignment="1" applyProtection="1">
      <alignment horizontal="left" indent="1"/>
      <protection locked="0"/>
    </xf>
    <xf numFmtId="0" fontId="13" fillId="3" borderId="29" xfId="0" applyFont="1" applyFill="1" applyBorder="1" applyAlignment="1" applyProtection="1">
      <alignment horizontal="left" indent="1"/>
      <protection locked="0"/>
    </xf>
    <xf numFmtId="0" fontId="13" fillId="3" borderId="30" xfId="0" applyFont="1" applyFill="1" applyBorder="1" applyAlignment="1" applyProtection="1">
      <alignment horizontal="left" indent="1"/>
      <protection locked="0"/>
    </xf>
    <xf numFmtId="0" fontId="3" fillId="3" borderId="6" xfId="0" applyFont="1" applyFill="1" applyBorder="1" applyAlignment="1" applyProtection="1">
      <alignment horizontal="right" indent="1"/>
      <protection hidden="1"/>
    </xf>
    <xf numFmtId="0" fontId="3" fillId="3" borderId="7" xfId="0" applyFont="1" applyFill="1" applyBorder="1" applyAlignment="1" applyProtection="1">
      <alignment horizontal="right" indent="1"/>
      <protection hidden="1"/>
    </xf>
    <xf numFmtId="0" fontId="0" fillId="4" borderId="1" xfId="0" applyFill="1" applyBorder="1" applyAlignment="1" applyProtection="1">
      <protection hidden="1"/>
    </xf>
    <xf numFmtId="0" fontId="13" fillId="3" borderId="25" xfId="0" applyFont="1" applyFill="1" applyBorder="1" applyAlignment="1" applyProtection="1">
      <alignment horizontal="left" indent="1"/>
      <protection locked="0"/>
    </xf>
    <xf numFmtId="0" fontId="13" fillId="3" borderId="3" xfId="0" applyFont="1" applyFill="1" applyBorder="1" applyAlignment="1" applyProtection="1">
      <alignment horizontal="left" indent="1"/>
      <protection locked="0"/>
    </xf>
    <xf numFmtId="0" fontId="13" fillId="3" borderId="26" xfId="0" applyFont="1" applyFill="1" applyBorder="1" applyAlignment="1" applyProtection="1">
      <alignment horizontal="left" indent="1"/>
      <protection locked="0"/>
    </xf>
    <xf numFmtId="164" fontId="3" fillId="3" borderId="11" xfId="0" applyNumberFormat="1" applyFont="1" applyFill="1" applyBorder="1" applyAlignment="1" applyProtection="1">
      <alignment horizontal="center"/>
      <protection hidden="1"/>
    </xf>
    <xf numFmtId="164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right"/>
      <protection hidden="1"/>
    </xf>
    <xf numFmtId="0" fontId="3" fillId="3" borderId="5" xfId="0" applyFont="1" applyFill="1" applyBorder="1" applyAlignment="1" applyProtection="1">
      <alignment horizontal="right" indent="1"/>
      <protection hidden="1"/>
    </xf>
    <xf numFmtId="0" fontId="0" fillId="3" borderId="6" xfId="0" applyFill="1" applyBorder="1" applyAlignment="1" applyProtection="1">
      <alignment horizontal="right" indent="1"/>
      <protection hidden="1"/>
    </xf>
    <xf numFmtId="164" fontId="4" fillId="4" borderId="1" xfId="0" applyNumberFormat="1" applyFont="1" applyFill="1" applyBorder="1" applyAlignment="1" applyProtection="1">
      <protection hidden="1"/>
    </xf>
    <xf numFmtId="164" fontId="7" fillId="4" borderId="1" xfId="0" applyNumberFormat="1" applyFont="1" applyFill="1" applyBorder="1" applyAlignment="1" applyProtection="1">
      <protection hidden="1"/>
    </xf>
    <xf numFmtId="0" fontId="6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3" fillId="3" borderId="21" xfId="0" applyFont="1" applyFill="1" applyBorder="1" applyAlignment="1" applyProtection="1">
      <alignment horizontal="left" indent="1"/>
      <protection locked="0"/>
    </xf>
    <xf numFmtId="0" fontId="13" fillId="3" borderId="22" xfId="0" applyFont="1" applyFill="1" applyBorder="1" applyAlignment="1" applyProtection="1">
      <alignment horizontal="left" indent="1"/>
      <protection locked="0"/>
    </xf>
    <xf numFmtId="0" fontId="13" fillId="3" borderId="23" xfId="0" applyFont="1" applyFill="1" applyBorder="1" applyAlignment="1" applyProtection="1">
      <alignment horizontal="left" indent="1"/>
      <protection locked="0"/>
    </xf>
    <xf numFmtId="0" fontId="12" fillId="0" borderId="0" xfId="0" applyFont="1" applyAlignment="1" applyProtection="1">
      <alignment textRotation="90"/>
      <protection hidden="1"/>
    </xf>
    <xf numFmtId="0" fontId="13" fillId="0" borderId="3" xfId="0" applyFont="1" applyBorder="1" applyAlignment="1" applyProtection="1">
      <alignment horizontal="left" indent="1"/>
      <protection locked="0"/>
    </xf>
    <xf numFmtId="0" fontId="13" fillId="0" borderId="26" xfId="0" applyFont="1" applyBorder="1" applyAlignment="1" applyProtection="1">
      <alignment horizontal="left" indent="1"/>
      <protection locked="0"/>
    </xf>
    <xf numFmtId="0" fontId="13" fillId="0" borderId="29" xfId="0" applyFont="1" applyBorder="1" applyAlignment="1" applyProtection="1">
      <alignment horizontal="left" indent="1"/>
      <protection locked="0"/>
    </xf>
    <xf numFmtId="0" fontId="13" fillId="0" borderId="30" xfId="0" applyFont="1" applyBorder="1" applyAlignment="1" applyProtection="1">
      <alignment horizontal="left" indent="1"/>
      <protection locked="0"/>
    </xf>
    <xf numFmtId="0" fontId="3" fillId="0" borderId="6" xfId="0" applyFont="1" applyBorder="1" applyAlignment="1" applyProtection="1">
      <alignment horizontal="right" indent="1"/>
      <protection hidden="1"/>
    </xf>
    <xf numFmtId="0" fontId="3" fillId="0" borderId="7" xfId="0" applyFont="1" applyBorder="1" applyAlignment="1" applyProtection="1">
      <alignment horizontal="right" indent="1"/>
      <protection hidden="1"/>
    </xf>
    <xf numFmtId="0" fontId="0" fillId="0" borderId="6" xfId="0" applyBorder="1" applyAlignment="1" applyProtection="1">
      <alignment horizontal="right" indent="1"/>
      <protection hidden="1"/>
    </xf>
    <xf numFmtId="164" fontId="4" fillId="3" borderId="1" xfId="0" applyNumberFormat="1" applyFont="1" applyFill="1" applyBorder="1" applyAlignment="1" applyProtection="1">
      <protection hidden="1"/>
    </xf>
    <xf numFmtId="164" fontId="7" fillId="3" borderId="1" xfId="0" applyNumberFormat="1" applyFont="1" applyFill="1" applyBorder="1" applyAlignment="1" applyProtection="1"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left" indent="1"/>
      <protection locked="0"/>
    </xf>
    <xf numFmtId="0" fontId="13" fillId="0" borderId="23" xfId="0" applyFont="1" applyBorder="1" applyAlignment="1" applyProtection="1">
      <alignment horizontal="left" indent="1"/>
      <protection locked="0"/>
    </xf>
    <xf numFmtId="0" fontId="10" fillId="3" borderId="0" xfId="0" applyFont="1" applyFill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0" fillId="0" borderId="1" xfId="0" applyBorder="1" applyAlignment="1" applyProtection="1">
      <protection hidden="1"/>
    </xf>
    <xf numFmtId="0" fontId="6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textRotation="90"/>
    </xf>
  </cellXfs>
  <cellStyles count="1">
    <cellStyle name="Standard" xfId="0" builtinId="0"/>
  </cellStyles>
  <dxfs count="7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22CEBE"/>
      <color rgb="FFA690D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Charts!$U$9</c:f>
              <c:strCache>
                <c:ptCount val="1"/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Charts!$T$10:$T$48</c15:sqref>
                  </c15:fullRef>
                </c:ext>
              </c:extLst>
              <c:f>Charts!$T$10:$T$39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Charts!$U$10:$U$48</c15:sqref>
                  </c15:fullRef>
                </c:ext>
              </c:extLst>
              <c:f>Charts!$U$10:$U$39</c:f>
              <c:numCache>
                <c:formatCode>General</c:formatCode>
                <c:ptCount val="30"/>
                <c:pt idx="0" formatCode="&quot;€&quot;#,##0.00_);[Red]\(&quot;€&quot;#,##0.00\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8-4208-B54E-ADC653EC16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5978376"/>
        <c:axId val="535976736"/>
      </c:barChart>
      <c:catAx>
        <c:axId val="53597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6736"/>
        <c:crosses val="autoZero"/>
        <c:auto val="1"/>
        <c:lblAlgn val="ctr"/>
        <c:lblOffset val="100"/>
        <c:noMultiLvlLbl val="0"/>
      </c:catAx>
      <c:valAx>
        <c:axId val="535976736"/>
        <c:scaling>
          <c:orientation val="minMax"/>
        </c:scaling>
        <c:delete val="0"/>
        <c:axPos val="l"/>
        <c:minorGridlines>
          <c:spPr>
            <a:ln>
              <a:solidFill>
                <a:schemeClr val="dk1">
                  <a:lumMod val="5000"/>
                  <a:lumOff val="95000"/>
                </a:schemeClr>
              </a:solidFill>
            </a:ln>
            <a:effectLst/>
          </c:spPr>
        </c:minorGridlines>
        <c:numFmt formatCode="&quot;€&quot;#,##0.00_);[Red]\(&quot;€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Charts!$X$9</c:f>
              <c:strCache>
                <c:ptCount val="1"/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Charts!$W$10:$W$48</c:f>
            </c:multiLvlStrRef>
          </c:cat>
          <c:val>
            <c:numRef>
              <c:f>Charts!$X$10:$X$48</c:f>
              <c:numCache>
                <c:formatCode>General</c:formatCode>
                <c:ptCount val="39"/>
                <c:pt idx="0" formatCode="&quot;€&quot;#,##0.00_);[Red]\(&quot;€&quot;#,##0.00\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5-4376-927B-6182229E8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5978376"/>
        <c:axId val="535976736"/>
      </c:barChart>
      <c:dateAx>
        <c:axId val="53597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6736"/>
        <c:crosses val="autoZero"/>
        <c:auto val="0"/>
        <c:lblOffset val="100"/>
        <c:baseTimeUnit val="days"/>
      </c:dateAx>
      <c:valAx>
        <c:axId val="53597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5000"/>
                  <a:lumOff val="95000"/>
                </a:schemeClr>
              </a:solidFill>
            </a:ln>
            <a:effectLst/>
          </c:spPr>
        </c:minorGridlines>
        <c:numFmt formatCode="&quot;€&quot;#,##0.00_);[Red]\(&quot;€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5978376"/>
        <c:axId val="535976736"/>
      </c:barChart>
      <c:dateAx>
        <c:axId val="53597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6736"/>
        <c:crosses val="autoZero"/>
        <c:auto val="0"/>
        <c:lblOffset val="100"/>
        <c:baseTimeUnit val="days"/>
      </c:dateAx>
      <c:valAx>
        <c:axId val="535976736"/>
        <c:scaling>
          <c:orientation val="minMax"/>
        </c:scaling>
        <c:delete val="0"/>
        <c:axPos val="l"/>
        <c:min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83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00094018098482"/>
          <c:y val="0.16764702150450053"/>
          <c:w val="0.81388888888888888"/>
          <c:h val="0.65757545931758532"/>
        </c:manualLayout>
      </c:layout>
      <c:pie3DChart>
        <c:varyColors val="1"/>
        <c:ser>
          <c:idx val="0"/>
          <c:order val="0"/>
          <c:tx>
            <c:strRef>
              <c:f>Charts!$AD$10</c:f>
              <c:strCache>
                <c:ptCount val="1"/>
                <c:pt idx="0">
                  <c:v>Einnahmen</c:v>
                </c:pt>
              </c:strCache>
            </c:strRef>
          </c:tx>
          <c:explosion val="35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B44-4D34-BE28-6E0B7310B741}"/>
              </c:ext>
            </c:extLst>
          </c:dPt>
          <c:dPt>
            <c:idx val="1"/>
            <c:bubble3D val="0"/>
            <c:explosion val="58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B44-4D34-BE28-6E0B7310B74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14-4D3A-A7AD-86BB87420D0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14-4D3A-A7AD-86BB87420D0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14-4D3A-A7AD-86BB87420D0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EF4-41C4-B4C4-8E1DD3C167A8}"/>
              </c:ext>
            </c:extLst>
          </c:dPt>
          <c:dLbls>
            <c:dLbl>
              <c:idx val="0"/>
              <c:layout>
                <c:manualLayout>
                  <c:x val="-0.14158026988735589"/>
                  <c:y val="0.116602330667253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3450260376021"/>
                      <c:h val="0.20777123753102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44-4D34-BE28-6E0B7310B741}"/>
                </c:ext>
              </c:extLst>
            </c:dLbl>
            <c:dLbl>
              <c:idx val="1"/>
              <c:layout>
                <c:manualLayout>
                  <c:x val="0.20022976383778465"/>
                  <c:y val="-1.21788845034080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44-4D34-BE28-6E0B7310B741}"/>
                </c:ext>
              </c:extLst>
            </c:dLbl>
            <c:dLbl>
              <c:idx val="2"/>
              <c:layout>
                <c:manualLayout>
                  <c:x val="-0.2217669438434588"/>
                  <c:y val="0.124141942228168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14-4D3A-A7AD-86BB87420D0B}"/>
                </c:ext>
              </c:extLst>
            </c:dLbl>
            <c:dLbl>
              <c:idx val="3"/>
              <c:layout>
                <c:manualLayout>
                  <c:x val="-0.21902909364654918"/>
                  <c:y val="3.05747099149749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14-4D3A-A7AD-86BB87420D0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14-4D3A-A7AD-86BB87420D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Charts!$AC$11:$AC$16</c:f>
            </c:multiLvlStrRef>
          </c:cat>
          <c:val>
            <c:numRef>
              <c:f>Charts!$AD$11:$AD$16</c:f>
              <c:numCache>
                <c:formatCode>"€"#,##0.00_);[Red]\("€"#,##0.00\)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D34-BE28-6E0B7310B7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069097025855195E-2"/>
          <c:y val="0.22482699680700796"/>
          <c:w val="0.81388888888888888"/>
          <c:h val="0.65757545931758532"/>
        </c:manualLayout>
      </c:layout>
      <c:pie3DChart>
        <c:varyColors val="1"/>
        <c:ser>
          <c:idx val="0"/>
          <c:order val="0"/>
          <c:tx>
            <c:strRef>
              <c:f>Charts!$AG$10</c:f>
              <c:strCache>
                <c:ptCount val="1"/>
                <c:pt idx="0">
                  <c:v>Ausgaben</c:v>
                </c:pt>
              </c:strCache>
            </c:strRef>
          </c:tx>
          <c:explosion val="64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04F-4938-90DE-FA20CCEED800}"/>
              </c:ext>
            </c:extLst>
          </c:dPt>
          <c:dPt>
            <c:idx val="1"/>
            <c:bubble3D val="0"/>
            <c:spPr>
              <a:solidFill>
                <a:srgbClr val="A690D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04F-4938-90DE-FA20CCEED80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04F-4938-90DE-FA20CCEED800}"/>
              </c:ext>
            </c:extLst>
          </c:dPt>
          <c:dPt>
            <c:idx val="3"/>
            <c:bubble3D val="0"/>
            <c:spPr>
              <a:solidFill>
                <a:srgbClr val="22CEBE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04F-4938-90DE-FA20CCEED800}"/>
              </c:ext>
            </c:extLst>
          </c:dPt>
          <c:dPt>
            <c:idx val="4"/>
            <c:bubble3D val="0"/>
            <c:explosion val="26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04F-4938-90DE-FA20CCEED80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C2A3-4C85-8582-5D1D5AAE44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C2A3-4C85-8582-5D1D5AAE440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C2A3-4C85-8582-5D1D5AAE4409}"/>
              </c:ext>
            </c:extLst>
          </c:dPt>
          <c:dLbls>
            <c:dLbl>
              <c:idx val="2"/>
              <c:layout>
                <c:manualLayout>
                  <c:x val="0.21756387857504281"/>
                  <c:y val="1.58041031236966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4F-4938-90DE-FA20CCEED800}"/>
                </c:ext>
              </c:extLst>
            </c:dLbl>
            <c:dLbl>
              <c:idx val="3"/>
              <c:layout>
                <c:manualLayout>
                  <c:x val="-8.8626308896819925E-2"/>
                  <c:y val="3.40812299465897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4F-4938-90DE-FA20CCEED800}"/>
                </c:ext>
              </c:extLst>
            </c:dLbl>
            <c:dLbl>
              <c:idx val="4"/>
              <c:layout>
                <c:manualLayout>
                  <c:x val="0.20781219600390208"/>
                  <c:y val="-0.107690317837982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4F-4938-90DE-FA20CCEED800}"/>
                </c:ext>
              </c:extLst>
            </c:dLbl>
            <c:dLbl>
              <c:idx val="5"/>
              <c:layout>
                <c:manualLayout>
                  <c:x val="-0.29959796653259696"/>
                  <c:y val="-1.97485800169698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A3-4C85-8582-5D1D5AAE4409}"/>
                </c:ext>
              </c:extLst>
            </c:dLbl>
            <c:dLbl>
              <c:idx val="6"/>
              <c:layout>
                <c:manualLayout>
                  <c:x val="-0.30517417579919326"/>
                  <c:y val="-0.1172144470098802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A3-4C85-8582-5D1D5AAE4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Charts!$AF$11:$AF$18</c:f>
            </c:multiLvlStrRef>
          </c:cat>
          <c:val>
            <c:numRef>
              <c:f>Charts!$AG$11:$AG$18</c:f>
              <c:numCache>
                <c:formatCode>"€"#,##0.00_);[Red]\("€"#,##0.00\)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4F-4938-90DE-FA20CCEED8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758802946424118E-3"/>
          <c:y val="0.79142120276051986"/>
          <c:w val="0.97549160895151854"/>
          <c:h val="0.17738971980174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Charts!$AA$9</c:f>
              <c:strCache>
                <c:ptCount val="1"/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Charts!$Z$10:$Z$48</c:f>
            </c:multiLvlStrRef>
          </c:cat>
          <c:val>
            <c:numRef>
              <c:f>Charts!$AA$10:$AA$48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6-4A36-9F14-4D193FF87D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5978376"/>
        <c:axId val="535976736"/>
      </c:barChart>
      <c:catAx>
        <c:axId val="53597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6736"/>
        <c:crosses val="autoZero"/>
        <c:auto val="1"/>
        <c:lblAlgn val="ctr"/>
        <c:lblOffset val="100"/>
        <c:noMultiLvlLbl val="0"/>
      </c:catAx>
      <c:valAx>
        <c:axId val="535976736"/>
        <c:scaling>
          <c:orientation val="minMax"/>
        </c:scaling>
        <c:delete val="0"/>
        <c:axPos val="l"/>
        <c:minorGridlines>
          <c:spPr>
            <a:ln>
              <a:solidFill>
                <a:schemeClr val="dk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97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393552</xdr:colOff>
      <xdr:row>22</xdr:row>
      <xdr:rowOff>116974</xdr:rowOff>
    </xdr:from>
    <xdr:ext cx="4299255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28821A3-A593-4BF1-ABAC-71E3E39756E8}"/>
            </a:ext>
          </a:extLst>
        </xdr:cNvPr>
        <xdr:cNvSpPr/>
      </xdr:nvSpPr>
      <xdr:spPr>
        <a:xfrm rot="20095912">
          <a:off x="2355702" y="5498599"/>
          <a:ext cx="429925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50">
              <a:ln w="0"/>
              <a:solidFill>
                <a:schemeClr val="bg2">
                  <a:alpha val="1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Kassenbericht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193523</xdr:colOff>
      <xdr:row>26</xdr:row>
      <xdr:rowOff>155073</xdr:rowOff>
    </xdr:from>
    <xdr:ext cx="4299254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3A38752-C0EE-4FB3-ACF3-2EEFBE8A9476}"/>
            </a:ext>
          </a:extLst>
        </xdr:cNvPr>
        <xdr:cNvSpPr/>
      </xdr:nvSpPr>
      <xdr:spPr>
        <a:xfrm rot="19799406">
          <a:off x="2155673" y="6041523"/>
          <a:ext cx="429925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50">
              <a:ln w="0"/>
              <a:solidFill>
                <a:schemeClr val="bg2">
                  <a:alpha val="12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Kassenbericht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707875</xdr:colOff>
      <xdr:row>28</xdr:row>
      <xdr:rowOff>212223</xdr:rowOff>
    </xdr:from>
    <xdr:ext cx="4299255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AF97FCE-3F42-4381-BC7D-A3DCA3BE1166}"/>
            </a:ext>
          </a:extLst>
        </xdr:cNvPr>
        <xdr:cNvSpPr/>
      </xdr:nvSpPr>
      <xdr:spPr>
        <a:xfrm rot="20162283">
          <a:off x="1860400" y="6536823"/>
          <a:ext cx="429925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50">
              <a:ln w="0"/>
              <a:solidFill>
                <a:schemeClr val="bg2">
                  <a:alpha val="1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Kassenbericht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750739</xdr:colOff>
      <xdr:row>28</xdr:row>
      <xdr:rowOff>193173</xdr:rowOff>
    </xdr:from>
    <xdr:ext cx="4299255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E4C72D3B-CA76-4580-8A1C-C4B60118CE09}"/>
            </a:ext>
          </a:extLst>
        </xdr:cNvPr>
        <xdr:cNvSpPr/>
      </xdr:nvSpPr>
      <xdr:spPr>
        <a:xfrm rot="20042407">
          <a:off x="1903264" y="6517773"/>
          <a:ext cx="429925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50">
              <a:ln w="0"/>
              <a:solidFill>
                <a:schemeClr val="bg2">
                  <a:alpha val="1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Kassenbericht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16</xdr:row>
      <xdr:rowOff>76200</xdr:rowOff>
    </xdr:from>
    <xdr:to>
      <xdr:col>15</xdr:col>
      <xdr:colOff>76200</xdr:colOff>
      <xdr:row>34</xdr:row>
      <xdr:rowOff>128588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7FBBA7E-8A38-43AC-81D3-84CBD959D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35</xdr:row>
      <xdr:rowOff>152400</xdr:rowOff>
    </xdr:from>
    <xdr:to>
      <xdr:col>15</xdr:col>
      <xdr:colOff>85725</xdr:colOff>
      <xdr:row>53</xdr:row>
      <xdr:rowOff>161925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EECB3756-0EE9-4956-AA03-41D86283A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285750</xdr:colOff>
      <xdr:row>55</xdr:row>
      <xdr:rowOff>123825</xdr:rowOff>
    </xdr:from>
    <xdr:to>
      <xdr:col>15</xdr:col>
      <xdr:colOff>76200</xdr:colOff>
      <xdr:row>73</xdr:row>
      <xdr:rowOff>176213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5B3E629A-3CB9-4A2C-9C3C-835659B6B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266699</xdr:colOff>
      <xdr:row>2</xdr:row>
      <xdr:rowOff>33337</xdr:rowOff>
    </xdr:from>
    <xdr:to>
      <xdr:col>8</xdr:col>
      <xdr:colOff>66675</xdr:colOff>
      <xdr:row>15</xdr:row>
      <xdr:rowOff>0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C089DA8-D08A-4A0D-9ADB-CEC3FD9DC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266700</xdr:colOff>
      <xdr:row>2</xdr:row>
      <xdr:rowOff>47625</xdr:rowOff>
    </xdr:from>
    <xdr:to>
      <xdr:col>15</xdr:col>
      <xdr:colOff>57149</xdr:colOff>
      <xdr:row>15</xdr:row>
      <xdr:rowOff>14288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A94FC92B-1F1F-475B-999D-066BE8D2E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55</xdr:row>
      <xdr:rowOff>114300</xdr:rowOff>
    </xdr:from>
    <xdr:to>
      <xdr:col>15</xdr:col>
      <xdr:colOff>76200</xdr:colOff>
      <xdr:row>72</xdr:row>
      <xdr:rowOff>95250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62463517-F9FE-4A9F-955E-C4963668A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2ED8-DFE0-43A6-9019-632829872A46}">
  <sheetPr codeName="Tabelle1"/>
  <dimension ref="A1:AF116"/>
  <sheetViews>
    <sheetView showRowColHeaders="0" tabSelected="1" workbookViewId="0">
      <selection activeCell="R15" sqref="R15"/>
    </sheetView>
  </sheetViews>
  <sheetFormatPr baseColWidth="10" defaultRowHeight="15" x14ac:dyDescent="0.25"/>
  <cols>
    <col min="1" max="1" width="12.85546875" style="1" customWidth="1"/>
    <col min="2" max="2" width="4.42578125" style="3" customWidth="1"/>
    <col min="3" max="3" width="12.140625" style="3" customWidth="1"/>
    <col min="4" max="4" width="6.85546875" style="3" customWidth="1"/>
    <col min="5" max="5" width="8.28515625" style="3" customWidth="1"/>
    <col min="6" max="6" width="11.42578125" style="3"/>
    <col min="7" max="7" width="2.5703125" style="3" customWidth="1"/>
    <col min="8" max="8" width="11.42578125" style="3"/>
    <col min="9" max="9" width="12.7109375" style="3" customWidth="1"/>
    <col min="10" max="10" width="13.42578125" style="3" customWidth="1"/>
    <col min="11" max="11" width="4.140625" style="3" customWidth="1"/>
    <col min="12" max="12" width="15.7109375" style="3" customWidth="1"/>
    <col min="13" max="13" width="4.42578125" style="3" customWidth="1"/>
    <col min="14" max="14" width="0.140625" style="1" customWidth="1"/>
    <col min="15" max="32" width="11.42578125" style="1"/>
    <col min="33" max="16384" width="11.42578125" style="3"/>
  </cols>
  <sheetData>
    <row r="1" spans="2:14" s="1" customFormat="1" ht="22.5" customHeight="1" x14ac:dyDescent="0.25"/>
    <row r="2" spans="2:14" ht="27" customHeight="1" x14ac:dyDescent="0.35">
      <c r="B2" s="49"/>
      <c r="C2" s="49"/>
      <c r="D2" s="65"/>
      <c r="E2" s="65"/>
      <c r="F2" s="65"/>
      <c r="G2" s="65"/>
      <c r="H2" s="65"/>
      <c r="I2" s="65"/>
      <c r="J2" s="65"/>
      <c r="K2" s="65"/>
      <c r="L2" s="49"/>
      <c r="M2" s="49"/>
      <c r="N2" s="2"/>
    </row>
    <row r="3" spans="2:14" ht="23.25" x14ac:dyDescent="0.35">
      <c r="B3" s="49"/>
      <c r="C3" s="24"/>
      <c r="D3" s="115"/>
      <c r="E3" s="116"/>
      <c r="F3" s="116"/>
      <c r="G3" s="116"/>
      <c r="H3" s="116"/>
      <c r="I3" s="116"/>
      <c r="J3" s="116"/>
      <c r="K3" s="65"/>
      <c r="L3" s="49"/>
      <c r="M3" s="49"/>
      <c r="N3" s="2"/>
    </row>
    <row r="4" spans="2:14" ht="23.25" x14ac:dyDescent="0.35">
      <c r="B4" s="49"/>
      <c r="C4" s="24"/>
      <c r="D4" s="116"/>
      <c r="E4" s="116"/>
      <c r="F4" s="116"/>
      <c r="G4" s="116"/>
      <c r="H4" s="116"/>
      <c r="I4" s="116"/>
      <c r="J4" s="116"/>
      <c r="K4" s="65"/>
      <c r="L4" s="49"/>
      <c r="M4" s="49"/>
      <c r="N4" s="2"/>
    </row>
    <row r="5" spans="2:14" ht="23.25" x14ac:dyDescent="0.35">
      <c r="B5" s="49"/>
      <c r="C5" s="24"/>
      <c r="D5" s="116"/>
      <c r="E5" s="116"/>
      <c r="F5" s="116"/>
      <c r="G5" s="116"/>
      <c r="H5" s="116"/>
      <c r="I5" s="116"/>
      <c r="J5" s="116"/>
      <c r="K5" s="65"/>
      <c r="L5" s="49"/>
      <c r="M5" s="49"/>
      <c r="N5" s="2"/>
    </row>
    <row r="6" spans="2:14" ht="14.25" customHeight="1" x14ac:dyDescent="0.25">
      <c r="B6" s="2"/>
      <c r="C6" s="2"/>
      <c r="D6" s="27" t="str">
        <f>IF(H7="","Bitte das Jahr angeben",IF(K7="","Bitte Datum angeben",""))</f>
        <v>Bitte das Jahr angeben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26.25" customHeight="1" thickBot="1" x14ac:dyDescent="0.45">
      <c r="B7" s="2"/>
      <c r="C7" s="2"/>
      <c r="D7" s="118" t="s">
        <v>0</v>
      </c>
      <c r="E7" s="118"/>
      <c r="F7" s="118"/>
      <c r="G7" s="28"/>
      <c r="H7" s="50"/>
      <c r="I7" s="4"/>
      <c r="J7" s="5" t="s">
        <v>1</v>
      </c>
      <c r="K7" s="117"/>
      <c r="L7" s="117"/>
      <c r="M7" s="2"/>
      <c r="N7" s="2"/>
    </row>
    <row r="8" spans="2:14" ht="15.75" thickTop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21.75" thickBot="1" x14ac:dyDescent="0.4">
      <c r="B9" s="2"/>
      <c r="C9" s="2"/>
      <c r="D9" s="106" t="s">
        <v>9</v>
      </c>
      <c r="E9" s="106"/>
      <c r="F9" s="29"/>
      <c r="G9" s="30"/>
      <c r="H9" s="31"/>
      <c r="I9" s="31"/>
      <c r="J9" s="31"/>
      <c r="K9" s="32"/>
      <c r="L9" s="63"/>
      <c r="M9" s="2"/>
      <c r="N9" s="2"/>
    </row>
    <row r="10" spans="2:14" ht="10.5" customHeight="1" thickTop="1" x14ac:dyDescent="0.35">
      <c r="B10" s="2"/>
      <c r="C10" s="33"/>
      <c r="D10" s="34"/>
      <c r="E10" s="35"/>
      <c r="F10" s="36"/>
      <c r="G10" s="30"/>
      <c r="H10" s="31"/>
      <c r="I10" s="31"/>
      <c r="J10" s="31"/>
      <c r="K10" s="32"/>
      <c r="L10" s="37"/>
      <c r="M10" s="8"/>
      <c r="N10" s="2"/>
    </row>
    <row r="11" spans="2:14" ht="17.45" customHeight="1" x14ac:dyDescent="0.3">
      <c r="B11" s="2"/>
      <c r="C11" s="33"/>
      <c r="D11" s="61"/>
      <c r="E11" s="99" t="str">
        <f>IF(Kasse_1!I11="","",Kasse_1!I11)</f>
        <v/>
      </c>
      <c r="F11" s="100"/>
      <c r="G11" s="100"/>
      <c r="H11" s="100"/>
      <c r="I11" s="23" t="str">
        <f>IF(Kasse_1!F11="","",Kasse_1!F11)</f>
        <v/>
      </c>
      <c r="J11" s="97" t="str">
        <f>IF(Kasse_1!M11="","",Kasse_1!M11)</f>
        <v/>
      </c>
      <c r="K11" s="98" t="str">
        <f>IF(Kasse_1!H11="","",Kasse_1!H11)</f>
        <v/>
      </c>
      <c r="L11" s="37"/>
      <c r="M11" s="8"/>
      <c r="N11" s="2"/>
    </row>
    <row r="12" spans="2:14" ht="17.45" customHeight="1" x14ac:dyDescent="0.3">
      <c r="B12" s="2"/>
      <c r="C12" s="33"/>
      <c r="D12" s="61"/>
      <c r="E12" s="99" t="str">
        <f>IF(Kasse_2!I11="","",Kasse_2!I11)</f>
        <v/>
      </c>
      <c r="F12" s="100"/>
      <c r="G12" s="100"/>
      <c r="H12" s="100"/>
      <c r="I12" s="23" t="str">
        <f>IF(Kasse_2!F11="","",Kasse_2!F11)</f>
        <v/>
      </c>
      <c r="J12" s="101" t="str">
        <f>IF(Kasse_2!M11="","",Kasse_2!M11)</f>
        <v/>
      </c>
      <c r="K12" s="102"/>
      <c r="L12" s="37"/>
      <c r="M12" s="8"/>
      <c r="N12" s="2"/>
    </row>
    <row r="13" spans="2:14" ht="17.45" customHeight="1" x14ac:dyDescent="0.3">
      <c r="B13" s="2"/>
      <c r="C13" s="2"/>
      <c r="D13" s="61"/>
      <c r="E13" s="99" t="str">
        <f>IF(Kasse_3!I11="","",Kasse_3!I11)</f>
        <v/>
      </c>
      <c r="F13" s="100"/>
      <c r="G13" s="100"/>
      <c r="H13" s="100"/>
      <c r="I13" s="23" t="str">
        <f>IF(Kasse_3!F11="","",Kasse_3!F11)</f>
        <v/>
      </c>
      <c r="J13" s="101" t="str">
        <f>IF(Kasse_3!M11="","",Kasse_3!M11)</f>
        <v/>
      </c>
      <c r="K13" s="102"/>
      <c r="L13" s="38"/>
      <c r="M13" s="2"/>
      <c r="N13" s="2"/>
    </row>
    <row r="14" spans="2:14" ht="17.45" customHeight="1" x14ac:dyDescent="0.3">
      <c r="B14" s="2"/>
      <c r="C14" s="59"/>
      <c r="D14" s="61"/>
      <c r="E14" s="61"/>
      <c r="F14" s="39"/>
      <c r="G14" s="39"/>
      <c r="H14" s="39"/>
      <c r="I14" s="58" t="str">
        <f>IF(J14="","","Gesamt:")</f>
        <v/>
      </c>
      <c r="J14" s="110" t="str">
        <f>IF(J12="","",SUM(J11:J13))</f>
        <v/>
      </c>
      <c r="K14" s="111"/>
      <c r="L14" s="37"/>
      <c r="M14" s="2"/>
      <c r="N14" s="2"/>
    </row>
    <row r="15" spans="2:14" ht="19.5" customHeight="1" thickBot="1" x14ac:dyDescent="0.4">
      <c r="B15" s="2"/>
      <c r="C15" s="40"/>
      <c r="D15" s="119" t="s">
        <v>11</v>
      </c>
      <c r="E15" s="119"/>
      <c r="F15" s="29"/>
      <c r="G15" s="30"/>
      <c r="H15" s="31"/>
      <c r="I15" s="31"/>
      <c r="J15" s="31"/>
      <c r="K15" s="32"/>
      <c r="L15" s="37"/>
      <c r="M15" s="2"/>
      <c r="N15" s="2"/>
    </row>
    <row r="16" spans="2:14" ht="10.5" customHeight="1" thickTop="1" x14ac:dyDescent="0.35">
      <c r="B16" s="2"/>
      <c r="C16" s="34"/>
      <c r="D16" s="34"/>
      <c r="E16" s="35"/>
      <c r="F16" s="36"/>
      <c r="G16" s="30"/>
      <c r="H16" s="31"/>
      <c r="I16" s="31"/>
      <c r="J16" s="31"/>
      <c r="K16" s="32"/>
      <c r="L16" s="37"/>
      <c r="M16" s="2"/>
      <c r="N16" s="2"/>
    </row>
    <row r="17" spans="2:14" ht="19.5" customHeight="1" x14ac:dyDescent="0.3">
      <c r="B17" s="2"/>
      <c r="C17" s="41"/>
      <c r="D17" s="61"/>
      <c r="E17" s="87"/>
      <c r="F17" s="88"/>
      <c r="G17" s="88"/>
      <c r="H17" s="88"/>
      <c r="I17" s="88"/>
      <c r="J17" s="94"/>
      <c r="K17" s="95"/>
      <c r="L17" s="42"/>
      <c r="M17" s="2"/>
      <c r="N17" s="2"/>
    </row>
    <row r="18" spans="2:14" ht="19.5" customHeight="1" x14ac:dyDescent="0.3">
      <c r="B18" s="2"/>
      <c r="C18" s="41"/>
      <c r="D18" s="61"/>
      <c r="E18" s="87"/>
      <c r="F18" s="88"/>
      <c r="G18" s="88"/>
      <c r="H18" s="88"/>
      <c r="I18" s="88"/>
      <c r="J18" s="85"/>
      <c r="K18" s="86"/>
      <c r="L18" s="43"/>
      <c r="M18" s="2"/>
      <c r="N18" s="2"/>
    </row>
    <row r="19" spans="2:14" ht="19.5" customHeight="1" x14ac:dyDescent="0.3">
      <c r="B19" s="2"/>
      <c r="C19" s="41"/>
      <c r="D19" s="61"/>
      <c r="E19" s="87"/>
      <c r="F19" s="88"/>
      <c r="G19" s="88"/>
      <c r="H19" s="88"/>
      <c r="I19" s="88"/>
      <c r="J19" s="85"/>
      <c r="K19" s="86"/>
      <c r="L19" s="43"/>
      <c r="M19" s="2"/>
      <c r="N19" s="2"/>
    </row>
    <row r="20" spans="2:14" ht="19.5" customHeight="1" x14ac:dyDescent="0.3">
      <c r="B20" s="2"/>
      <c r="C20" s="41"/>
      <c r="D20" s="61"/>
      <c r="E20" s="87"/>
      <c r="F20" s="88"/>
      <c r="G20" s="88"/>
      <c r="H20" s="88"/>
      <c r="I20" s="88"/>
      <c r="J20" s="85"/>
      <c r="K20" s="86"/>
      <c r="L20" s="43"/>
      <c r="M20" s="2"/>
      <c r="N20" s="2"/>
    </row>
    <row r="21" spans="2:14" ht="19.5" customHeight="1" x14ac:dyDescent="0.3">
      <c r="B21" s="2"/>
      <c r="C21" s="41"/>
      <c r="D21" s="61"/>
      <c r="E21" s="87"/>
      <c r="F21" s="88"/>
      <c r="G21" s="88"/>
      <c r="H21" s="88"/>
      <c r="I21" s="88"/>
      <c r="J21" s="85"/>
      <c r="K21" s="86"/>
      <c r="L21" s="43"/>
      <c r="M21" s="2"/>
      <c r="N21" s="2"/>
    </row>
    <row r="22" spans="2:14" ht="19.5" customHeight="1" x14ac:dyDescent="0.3">
      <c r="B22" s="2"/>
      <c r="C22" s="41"/>
      <c r="D22" s="61"/>
      <c r="E22" s="87"/>
      <c r="F22" s="88"/>
      <c r="G22" s="88"/>
      <c r="H22" s="88"/>
      <c r="I22" s="88"/>
      <c r="J22" s="85"/>
      <c r="K22" s="86"/>
      <c r="L22" s="43"/>
      <c r="M22" s="2"/>
      <c r="N22" s="2"/>
    </row>
    <row r="23" spans="2:14" ht="19.5" customHeight="1" x14ac:dyDescent="0.3">
      <c r="B23" s="2"/>
      <c r="C23" s="41"/>
      <c r="D23" s="113"/>
      <c r="E23" s="114"/>
      <c r="F23" s="114"/>
      <c r="G23" s="114"/>
      <c r="H23" s="114"/>
      <c r="I23" s="114"/>
      <c r="J23" s="44"/>
      <c r="K23" s="44"/>
      <c r="L23" s="43"/>
      <c r="M23" s="2"/>
      <c r="N23" s="2"/>
    </row>
    <row r="24" spans="2:14" ht="19.5" customHeight="1" thickBot="1" x14ac:dyDescent="0.4">
      <c r="B24" s="2"/>
      <c r="C24" s="41"/>
      <c r="D24" s="112" t="s">
        <v>12</v>
      </c>
      <c r="E24" s="112"/>
      <c r="F24" s="29"/>
      <c r="G24" s="30"/>
      <c r="H24" s="31"/>
      <c r="I24" s="31"/>
      <c r="J24" s="31"/>
      <c r="K24" s="32"/>
      <c r="L24" s="43"/>
      <c r="M24" s="2"/>
      <c r="N24" s="2"/>
    </row>
    <row r="25" spans="2:14" ht="10.5" customHeight="1" thickTop="1" x14ac:dyDescent="0.35">
      <c r="B25" s="2"/>
      <c r="C25" s="41"/>
      <c r="D25" s="34"/>
      <c r="E25" s="35"/>
      <c r="F25" s="36"/>
      <c r="G25" s="30"/>
      <c r="H25" s="31"/>
      <c r="I25" s="31"/>
      <c r="J25" s="31"/>
      <c r="K25" s="32"/>
      <c r="L25" s="43"/>
      <c r="M25" s="2"/>
      <c r="N25" s="2"/>
    </row>
    <row r="26" spans="2:14" ht="19.5" customHeight="1" x14ac:dyDescent="0.3">
      <c r="B26" s="2"/>
      <c r="C26" s="41"/>
      <c r="D26" s="61"/>
      <c r="E26" s="87"/>
      <c r="F26" s="88"/>
      <c r="G26" s="88"/>
      <c r="H26" s="88"/>
      <c r="I26" s="88"/>
      <c r="J26" s="94"/>
      <c r="K26" s="95"/>
      <c r="L26" s="43"/>
      <c r="M26" s="2"/>
      <c r="N26" s="2"/>
    </row>
    <row r="27" spans="2:14" ht="19.5" customHeight="1" x14ac:dyDescent="0.3">
      <c r="B27" s="2"/>
      <c r="C27" s="41"/>
      <c r="D27" s="61"/>
      <c r="E27" s="87"/>
      <c r="F27" s="88"/>
      <c r="G27" s="88"/>
      <c r="H27" s="88"/>
      <c r="I27" s="88"/>
      <c r="J27" s="94"/>
      <c r="K27" s="95"/>
      <c r="L27" s="43"/>
      <c r="M27" s="2"/>
      <c r="N27" s="2"/>
    </row>
    <row r="28" spans="2:14" ht="19.5" customHeight="1" x14ac:dyDescent="0.3">
      <c r="B28" s="2"/>
      <c r="C28" s="41"/>
      <c r="D28" s="61"/>
      <c r="E28" s="87"/>
      <c r="F28" s="88"/>
      <c r="G28" s="88"/>
      <c r="H28" s="88"/>
      <c r="I28" s="88"/>
      <c r="J28" s="94"/>
      <c r="K28" s="95"/>
      <c r="L28" s="43"/>
      <c r="M28" s="2"/>
      <c r="N28" s="2"/>
    </row>
    <row r="29" spans="2:14" ht="19.5" customHeight="1" x14ac:dyDescent="0.3">
      <c r="B29" s="2"/>
      <c r="C29" s="41"/>
      <c r="D29" s="61"/>
      <c r="E29" s="87"/>
      <c r="F29" s="88"/>
      <c r="G29" s="88"/>
      <c r="H29" s="88"/>
      <c r="I29" s="88"/>
      <c r="J29" s="94"/>
      <c r="K29" s="95"/>
      <c r="L29" s="43"/>
      <c r="M29" s="2"/>
      <c r="N29" s="2"/>
    </row>
    <row r="30" spans="2:14" ht="19.5" customHeight="1" x14ac:dyDescent="0.3">
      <c r="B30" s="2"/>
      <c r="C30" s="41"/>
      <c r="D30" s="61"/>
      <c r="E30" s="87"/>
      <c r="F30" s="88"/>
      <c r="G30" s="88"/>
      <c r="H30" s="88"/>
      <c r="I30" s="88"/>
      <c r="J30" s="94"/>
      <c r="K30" s="95"/>
      <c r="L30" s="43"/>
      <c r="M30" s="2"/>
      <c r="N30" s="2"/>
    </row>
    <row r="31" spans="2:14" ht="19.5" customHeight="1" x14ac:dyDescent="0.3">
      <c r="B31" s="2"/>
      <c r="C31" s="41"/>
      <c r="D31" s="61"/>
      <c r="E31" s="87"/>
      <c r="F31" s="88"/>
      <c r="G31" s="88"/>
      <c r="H31" s="88"/>
      <c r="I31" s="88"/>
      <c r="J31" s="94"/>
      <c r="K31" s="95"/>
      <c r="L31" s="43"/>
      <c r="M31" s="2"/>
      <c r="N31" s="2"/>
    </row>
    <row r="32" spans="2:14" ht="19.5" customHeight="1" x14ac:dyDescent="0.3">
      <c r="B32" s="83" t="s">
        <v>21</v>
      </c>
      <c r="C32" s="41"/>
      <c r="D32" s="61"/>
      <c r="E32" s="87"/>
      <c r="F32" s="88"/>
      <c r="G32" s="88"/>
      <c r="H32" s="88"/>
      <c r="I32" s="88"/>
      <c r="J32" s="94"/>
      <c r="K32" s="95"/>
      <c r="L32" s="43"/>
      <c r="M32" s="2"/>
      <c r="N32" s="2"/>
    </row>
    <row r="33" spans="2:14" ht="19.5" customHeight="1" x14ac:dyDescent="0.3">
      <c r="B33" s="84"/>
      <c r="C33" s="41"/>
      <c r="D33" s="61"/>
      <c r="E33" s="87"/>
      <c r="F33" s="88"/>
      <c r="G33" s="88"/>
      <c r="H33" s="88"/>
      <c r="I33" s="88"/>
      <c r="J33" s="94"/>
      <c r="K33" s="95"/>
      <c r="L33" s="43"/>
      <c r="M33" s="2"/>
      <c r="N33" s="2"/>
    </row>
    <row r="34" spans="2:14" ht="19.5" customHeight="1" x14ac:dyDescent="0.25">
      <c r="B34" s="84"/>
      <c r="C34" s="41"/>
      <c r="D34" s="45"/>
      <c r="E34" s="45"/>
      <c r="F34" s="45"/>
      <c r="G34" s="45"/>
      <c r="H34" s="45"/>
      <c r="I34" s="45"/>
      <c r="J34" s="42"/>
      <c r="K34" s="42"/>
      <c r="L34" s="42"/>
      <c r="M34" s="2"/>
      <c r="N34" s="2"/>
    </row>
    <row r="35" spans="2:14" ht="19.5" customHeight="1" thickBot="1" x14ac:dyDescent="0.4">
      <c r="B35" s="84"/>
      <c r="C35" s="41"/>
      <c r="D35" s="106" t="s">
        <v>13</v>
      </c>
      <c r="E35" s="106"/>
      <c r="F35" s="109" t="str">
        <f>IF(K7="","",K7)</f>
        <v/>
      </c>
      <c r="G35" s="109"/>
      <c r="H35" s="45"/>
      <c r="I35" s="45"/>
      <c r="J35" s="42"/>
      <c r="K35" s="42"/>
      <c r="L35" s="42"/>
      <c r="M35" s="2"/>
      <c r="N35" s="2"/>
    </row>
    <row r="36" spans="2:14" ht="10.5" customHeight="1" thickTop="1" x14ac:dyDescent="0.3">
      <c r="B36" s="84"/>
      <c r="C36" s="33"/>
      <c r="D36" s="60"/>
      <c r="E36" s="35"/>
      <c r="F36" s="36"/>
      <c r="G36" s="30"/>
      <c r="H36" s="31"/>
      <c r="I36" s="31"/>
      <c r="J36" s="31"/>
      <c r="K36" s="30"/>
      <c r="L36" s="37"/>
      <c r="M36" s="2"/>
      <c r="N36" s="2"/>
    </row>
    <row r="37" spans="2:14" ht="19.5" customHeight="1" x14ac:dyDescent="0.3">
      <c r="B37" s="84"/>
      <c r="C37" s="103"/>
      <c r="D37" s="104"/>
      <c r="E37" s="99" t="str">
        <f>IF(E11="","",E11)</f>
        <v/>
      </c>
      <c r="F37" s="100"/>
      <c r="G37" s="100"/>
      <c r="H37" s="100"/>
      <c r="I37" s="100"/>
      <c r="J37" s="107" t="str">
        <f>IF(Kasse_1!M53=0,"",Kasse_1!M53)</f>
        <v/>
      </c>
      <c r="K37" s="98"/>
      <c r="L37" s="37"/>
      <c r="M37" s="2"/>
      <c r="N37" s="2"/>
    </row>
    <row r="38" spans="2:14" ht="19.5" customHeight="1" x14ac:dyDescent="0.3">
      <c r="B38" s="84"/>
      <c r="C38" s="103" t="str">
        <f>IF(E34="","","Kontostand:")</f>
        <v/>
      </c>
      <c r="D38" s="104"/>
      <c r="E38" s="99" t="str">
        <f t="shared" ref="E38:E39" si="0">IF(E12="","",E12)</f>
        <v/>
      </c>
      <c r="F38" s="100"/>
      <c r="G38" s="100"/>
      <c r="H38" s="100"/>
      <c r="I38" s="100"/>
      <c r="J38" s="101" t="str">
        <f>IF(Kasse_2!M53=0,"",Kasse_2!M53)</f>
        <v/>
      </c>
      <c r="K38" s="105"/>
      <c r="L38" s="37"/>
      <c r="M38" s="2"/>
      <c r="N38" s="2"/>
    </row>
    <row r="39" spans="2:14" ht="19.5" customHeight="1" x14ac:dyDescent="0.3">
      <c r="B39" s="84"/>
      <c r="C39" s="103" t="str">
        <f>IF(E35="","","Kontostand:")</f>
        <v/>
      </c>
      <c r="D39" s="104"/>
      <c r="E39" s="99" t="str">
        <f t="shared" si="0"/>
        <v/>
      </c>
      <c r="F39" s="100"/>
      <c r="G39" s="100"/>
      <c r="H39" s="100"/>
      <c r="I39" s="100"/>
      <c r="J39" s="101" t="str">
        <f>IF(Kasse_3!M53=0,"",Kasse_3!M53)</f>
        <v/>
      </c>
      <c r="K39" s="105"/>
      <c r="L39" s="37"/>
      <c r="M39" s="2"/>
      <c r="N39" s="2"/>
    </row>
    <row r="40" spans="2:14" ht="19.5" customHeight="1" x14ac:dyDescent="0.3">
      <c r="B40" s="84"/>
      <c r="C40" s="41"/>
      <c r="D40" s="45"/>
      <c r="E40" s="108" t="str">
        <f>IF(J40="","","Gesamt:")</f>
        <v/>
      </c>
      <c r="F40" s="108"/>
      <c r="G40" s="108"/>
      <c r="H40" s="108"/>
      <c r="I40" s="108"/>
      <c r="J40" s="110" t="str">
        <f>IF(J38="","",SUM(J37:J39))</f>
        <v/>
      </c>
      <c r="K40" s="111"/>
      <c r="L40" s="42"/>
      <c r="M40" s="2"/>
      <c r="N40" s="2"/>
    </row>
    <row r="41" spans="2:14" ht="10.5" customHeight="1" x14ac:dyDescent="0.3">
      <c r="B41" s="84"/>
      <c r="C41" s="41"/>
      <c r="D41" s="45"/>
      <c r="E41" s="61"/>
      <c r="F41" s="39"/>
      <c r="G41" s="39"/>
      <c r="H41" s="39"/>
      <c r="I41" s="39"/>
      <c r="J41" s="46"/>
      <c r="K41" s="30"/>
      <c r="L41" s="42"/>
      <c r="M41" s="2"/>
      <c r="N41" s="2"/>
    </row>
    <row r="42" spans="2:14" ht="19.5" customHeight="1" x14ac:dyDescent="0.3">
      <c r="B42" s="84"/>
      <c r="C42" s="41"/>
      <c r="D42" s="89" t="s">
        <v>14</v>
      </c>
      <c r="E42" s="96"/>
      <c r="F42" s="96"/>
      <c r="G42" s="47"/>
      <c r="H42" s="47"/>
      <c r="I42" s="47"/>
      <c r="J42" s="48"/>
      <c r="K42" s="48"/>
      <c r="L42" s="42"/>
      <c r="M42" s="2"/>
      <c r="N42" s="2"/>
    </row>
    <row r="43" spans="2:14" ht="19.5" customHeight="1" x14ac:dyDescent="0.25">
      <c r="B43" s="84"/>
      <c r="C43" s="41"/>
      <c r="D43" s="45"/>
      <c r="E43" s="45"/>
      <c r="F43" s="45"/>
      <c r="G43" s="92"/>
      <c r="H43" s="93"/>
      <c r="I43" s="93"/>
      <c r="J43" s="93"/>
      <c r="K43" s="93"/>
      <c r="L43" s="42"/>
      <c r="M43" s="2"/>
      <c r="N43" s="2"/>
    </row>
    <row r="44" spans="2:14" ht="28.5" customHeight="1" x14ac:dyDescent="0.3">
      <c r="B44" s="84"/>
      <c r="C44" s="41"/>
      <c r="D44" s="89" t="s">
        <v>16</v>
      </c>
      <c r="E44" s="90"/>
      <c r="F44" s="91"/>
      <c r="G44" s="47"/>
      <c r="H44" s="47"/>
      <c r="I44" s="47"/>
      <c r="J44" s="48"/>
      <c r="K44" s="48"/>
      <c r="L44" s="42"/>
      <c r="M44" s="2"/>
      <c r="N44" s="2"/>
    </row>
    <row r="45" spans="2:14" ht="17.45" customHeight="1" x14ac:dyDescent="0.3">
      <c r="B45" s="84"/>
      <c r="C45" s="41"/>
      <c r="D45" s="62" t="s">
        <v>15</v>
      </c>
      <c r="E45" s="47"/>
      <c r="F45" s="47"/>
      <c r="G45" s="45"/>
      <c r="H45" s="45"/>
      <c r="I45" s="45" t="s">
        <v>17</v>
      </c>
      <c r="J45" s="42"/>
      <c r="K45" s="42"/>
      <c r="L45" s="42"/>
      <c r="M45" s="2"/>
      <c r="N45" s="2"/>
    </row>
    <row r="46" spans="2:14" ht="26.25" customHeight="1" x14ac:dyDescent="0.3">
      <c r="B46" s="84"/>
      <c r="C46" s="41"/>
      <c r="D46" s="62"/>
      <c r="E46" s="45"/>
      <c r="F46" s="45"/>
      <c r="G46" s="47"/>
      <c r="H46" s="47"/>
      <c r="I46" s="47"/>
      <c r="J46" s="48"/>
      <c r="K46" s="48"/>
      <c r="L46" s="42"/>
      <c r="M46" s="2"/>
      <c r="N46" s="2"/>
    </row>
    <row r="47" spans="2:14" ht="17.25" customHeight="1" x14ac:dyDescent="0.25">
      <c r="B47" s="84"/>
      <c r="C47" s="41"/>
      <c r="D47" s="45"/>
      <c r="E47" s="45"/>
      <c r="F47" s="45"/>
      <c r="G47" s="45"/>
      <c r="H47" s="45"/>
      <c r="I47" s="45" t="s">
        <v>18</v>
      </c>
      <c r="J47" s="42"/>
      <c r="K47" s="42"/>
      <c r="L47" s="42"/>
      <c r="M47" s="2"/>
      <c r="N47" s="2"/>
    </row>
    <row r="48" spans="2:14" ht="17.45" customHeight="1" x14ac:dyDescent="0.25">
      <c r="B48" s="84"/>
      <c r="C48" s="41"/>
      <c r="D48" s="45"/>
      <c r="E48" s="45"/>
      <c r="F48" s="45"/>
      <c r="G48" s="45"/>
      <c r="H48" s="45"/>
      <c r="I48" s="45"/>
      <c r="J48" s="42"/>
      <c r="K48" s="42"/>
      <c r="L48" s="42"/>
      <c r="M48" s="2"/>
      <c r="N48" s="2"/>
    </row>
    <row r="49" spans="2:14" ht="17.45" customHeight="1" x14ac:dyDescent="0.25">
      <c r="B49" s="9"/>
      <c r="C49" s="41"/>
      <c r="D49" s="45"/>
      <c r="E49" s="45"/>
      <c r="F49" s="45"/>
      <c r="G49" s="45"/>
      <c r="H49" s="45"/>
      <c r="I49" s="45"/>
      <c r="J49" s="42"/>
      <c r="K49" s="42"/>
      <c r="L49" s="42"/>
      <c r="M49" s="2"/>
      <c r="N49" s="2"/>
    </row>
    <row r="50" spans="2:14" s="1" customFormat="1" x14ac:dyDescent="0.25"/>
    <row r="51" spans="2:14" s="1" customFormat="1" x14ac:dyDescent="0.25"/>
    <row r="52" spans="2:14" s="1" customFormat="1" x14ac:dyDescent="0.25"/>
    <row r="53" spans="2:14" s="1" customFormat="1" x14ac:dyDescent="0.25"/>
    <row r="54" spans="2:14" s="1" customFormat="1" x14ac:dyDescent="0.25"/>
    <row r="55" spans="2:14" s="1" customFormat="1" x14ac:dyDescent="0.25"/>
    <row r="56" spans="2:14" s="1" customFormat="1" x14ac:dyDescent="0.25"/>
    <row r="57" spans="2:14" s="1" customFormat="1" x14ac:dyDescent="0.25"/>
    <row r="58" spans="2:14" s="1" customFormat="1" x14ac:dyDescent="0.25"/>
    <row r="59" spans="2:14" s="1" customFormat="1" x14ac:dyDescent="0.25"/>
    <row r="60" spans="2:14" s="1" customFormat="1" x14ac:dyDescent="0.25"/>
    <row r="61" spans="2:14" s="1" customFormat="1" x14ac:dyDescent="0.25"/>
    <row r="62" spans="2:14" s="1" customFormat="1" x14ac:dyDescent="0.25"/>
    <row r="63" spans="2:14" s="1" customFormat="1" x14ac:dyDescent="0.25"/>
    <row r="64" spans="2:1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</sheetData>
  <mergeCells count="59">
    <mergeCell ref="D3:J5"/>
    <mergeCell ref="K7:L7"/>
    <mergeCell ref="D7:F7"/>
    <mergeCell ref="J17:K17"/>
    <mergeCell ref="E17:I17"/>
    <mergeCell ref="D15:E15"/>
    <mergeCell ref="D9:E9"/>
    <mergeCell ref="E40:I40"/>
    <mergeCell ref="F35:G35"/>
    <mergeCell ref="J40:K40"/>
    <mergeCell ref="J14:K14"/>
    <mergeCell ref="E18:I18"/>
    <mergeCell ref="J18:K18"/>
    <mergeCell ref="D24:E24"/>
    <mergeCell ref="C37:D37"/>
    <mergeCell ref="E31:I31"/>
    <mergeCell ref="E32:I32"/>
    <mergeCell ref="E33:I33"/>
    <mergeCell ref="E30:I30"/>
    <mergeCell ref="D23:I23"/>
    <mergeCell ref="E22:I22"/>
    <mergeCell ref="J28:K28"/>
    <mergeCell ref="J29:K29"/>
    <mergeCell ref="C38:D38"/>
    <mergeCell ref="C39:D39"/>
    <mergeCell ref="J38:K38"/>
    <mergeCell ref="J30:K30"/>
    <mergeCell ref="J31:K31"/>
    <mergeCell ref="J32:K32"/>
    <mergeCell ref="J33:K33"/>
    <mergeCell ref="D35:E35"/>
    <mergeCell ref="E37:I37"/>
    <mergeCell ref="J37:K37"/>
    <mergeCell ref="E38:I38"/>
    <mergeCell ref="J39:K39"/>
    <mergeCell ref="E39:I39"/>
    <mergeCell ref="J27:K27"/>
    <mergeCell ref="J11:K11"/>
    <mergeCell ref="E11:H11"/>
    <mergeCell ref="E12:H12"/>
    <mergeCell ref="E13:H13"/>
    <mergeCell ref="J12:K12"/>
    <mergeCell ref="J13:K13"/>
    <mergeCell ref="B32:B48"/>
    <mergeCell ref="J22:K22"/>
    <mergeCell ref="J21:K21"/>
    <mergeCell ref="J20:K20"/>
    <mergeCell ref="J19:K19"/>
    <mergeCell ref="E19:I19"/>
    <mergeCell ref="E20:I20"/>
    <mergeCell ref="E21:I21"/>
    <mergeCell ref="D44:F44"/>
    <mergeCell ref="G43:K43"/>
    <mergeCell ref="E26:I26"/>
    <mergeCell ref="J26:K26"/>
    <mergeCell ref="E27:I27"/>
    <mergeCell ref="E28:I28"/>
    <mergeCell ref="E29:I29"/>
    <mergeCell ref="D42:F42"/>
  </mergeCells>
  <pageMargins left="0.51181102362204722" right="0" top="0" bottom="0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5815-9A35-4A2B-BB26-D7B40CA302CD}">
  <sheetPr codeName="Tabelle2"/>
  <dimension ref="A1:AG121"/>
  <sheetViews>
    <sheetView showGridLines="0" showRowColHeaders="0" zoomScaleNormal="100" workbookViewId="0">
      <selection activeCell="V14" sqref="V14"/>
    </sheetView>
  </sheetViews>
  <sheetFormatPr baseColWidth="10" defaultRowHeight="15" x14ac:dyDescent="0.25"/>
  <cols>
    <col min="1" max="1" width="12.85546875" style="1" customWidth="1"/>
    <col min="2" max="2" width="4.42578125" style="3" customWidth="1"/>
    <col min="3" max="3" width="12.140625" style="3" customWidth="1"/>
    <col min="4" max="4" width="8.140625" style="3" customWidth="1"/>
    <col min="5" max="5" width="1" style="3" customWidth="1"/>
    <col min="6" max="6" width="7" style="3" customWidth="1"/>
    <col min="7" max="7" width="11.42578125" style="3"/>
    <col min="8" max="8" width="2.5703125" style="3" customWidth="1"/>
    <col min="9" max="9" width="11.42578125" style="3"/>
    <col min="10" max="10" width="7.42578125" style="3" customWidth="1"/>
    <col min="11" max="11" width="15.7109375" style="3" customWidth="1"/>
    <col min="12" max="12" width="0.7109375" style="3" customWidth="1"/>
    <col min="13" max="13" width="15.7109375" style="3" customWidth="1"/>
    <col min="14" max="14" width="4.42578125" style="3" customWidth="1"/>
    <col min="15" max="15" width="0.140625" style="1" customWidth="1"/>
    <col min="16" max="33" width="11.42578125" style="1"/>
    <col min="34" max="16384" width="11.42578125" style="3"/>
  </cols>
  <sheetData>
    <row r="1" spans="1:15" s="1" customFormat="1" ht="22.5" customHeight="1" x14ac:dyDescent="0.25"/>
    <row r="2" spans="1:15" ht="18" customHeight="1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2"/>
    </row>
    <row r="3" spans="1:15" ht="27" customHeight="1" x14ac:dyDescent="0.25">
      <c r="B3" s="69"/>
      <c r="C3" s="120" t="str">
        <f>IF(Übersicht!D3="","",Übersicht!D3)</f>
        <v/>
      </c>
      <c r="D3" s="120"/>
      <c r="E3" s="120"/>
      <c r="F3" s="120"/>
      <c r="G3" s="120"/>
      <c r="H3" s="120"/>
      <c r="I3" s="120"/>
      <c r="J3" s="120"/>
      <c r="K3" s="69"/>
      <c r="L3" s="69"/>
      <c r="M3" s="69"/>
      <c r="N3" s="69"/>
      <c r="O3" s="2"/>
    </row>
    <row r="4" spans="1:15" x14ac:dyDescent="0.25">
      <c r="B4" s="69"/>
      <c r="C4" s="120"/>
      <c r="D4" s="120"/>
      <c r="E4" s="120"/>
      <c r="F4" s="120"/>
      <c r="G4" s="120"/>
      <c r="H4" s="120"/>
      <c r="I4" s="120"/>
      <c r="J4" s="120"/>
      <c r="K4" s="69"/>
      <c r="L4" s="69"/>
      <c r="M4" s="69"/>
      <c r="N4" s="69"/>
      <c r="O4" s="2"/>
    </row>
    <row r="5" spans="1:15" x14ac:dyDescent="0.25">
      <c r="A5" s="66"/>
      <c r="B5" s="69"/>
      <c r="C5" s="120"/>
      <c r="D5" s="120"/>
      <c r="E5" s="120"/>
      <c r="F5" s="120"/>
      <c r="G5" s="120"/>
      <c r="H5" s="120"/>
      <c r="I5" s="120"/>
      <c r="J5" s="120"/>
      <c r="K5" s="69"/>
      <c r="L5" s="69"/>
      <c r="M5" s="69"/>
      <c r="N5" s="69"/>
      <c r="O5" s="2"/>
    </row>
    <row r="6" spans="1:15" x14ac:dyDescent="0.25">
      <c r="B6" s="69"/>
      <c r="C6" s="120"/>
      <c r="D6" s="120"/>
      <c r="E6" s="120"/>
      <c r="F6" s="120"/>
      <c r="G6" s="120"/>
      <c r="H6" s="120"/>
      <c r="I6" s="120"/>
      <c r="J6" s="120"/>
      <c r="K6" s="69"/>
      <c r="L6" s="69"/>
      <c r="M6" s="69"/>
      <c r="N6" s="69"/>
      <c r="O6" s="2"/>
    </row>
    <row r="7" spans="1:15" ht="14.25" customHeight="1" x14ac:dyDescent="0.25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2"/>
    </row>
    <row r="8" spans="1:15" ht="26.25" customHeight="1" thickBot="1" x14ac:dyDescent="0.45">
      <c r="B8" s="70"/>
      <c r="C8" s="128" t="s">
        <v>0</v>
      </c>
      <c r="D8" s="128"/>
      <c r="E8" s="128"/>
      <c r="F8" s="128"/>
      <c r="G8" s="139" t="s">
        <v>22</v>
      </c>
      <c r="H8" s="139"/>
      <c r="I8" s="140"/>
      <c r="J8" s="71"/>
      <c r="K8" s="72" t="s">
        <v>1</v>
      </c>
      <c r="L8" s="137" t="str">
        <f>IF(Übersicht!K7="","",Übersicht!K7)</f>
        <v/>
      </c>
      <c r="M8" s="138"/>
      <c r="N8" s="70"/>
      <c r="O8" s="2"/>
    </row>
    <row r="9" spans="1:15" ht="15.75" thickTop="1" x14ac:dyDescent="0.2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"/>
    </row>
    <row r="10" spans="1:15" ht="18.75" x14ac:dyDescent="0.3">
      <c r="B10" s="70"/>
      <c r="C10" s="70"/>
      <c r="D10" s="73" t="s">
        <v>10</v>
      </c>
      <c r="E10" s="73"/>
      <c r="F10" s="121" t="s">
        <v>4</v>
      </c>
      <c r="G10" s="122"/>
      <c r="H10" s="70"/>
      <c r="I10" s="146" t="s">
        <v>3</v>
      </c>
      <c r="J10" s="146"/>
      <c r="K10" s="146"/>
      <c r="L10" s="70"/>
      <c r="M10" s="73" t="s">
        <v>2</v>
      </c>
      <c r="N10" s="70"/>
      <c r="O10" s="2"/>
    </row>
    <row r="11" spans="1:15" ht="17.45" customHeight="1" x14ac:dyDescent="0.3">
      <c r="B11" s="70"/>
      <c r="C11" s="74" t="s">
        <v>9</v>
      </c>
      <c r="D11" s="75"/>
      <c r="E11" s="76"/>
      <c r="F11" s="141"/>
      <c r="G11" s="142"/>
      <c r="H11" s="77"/>
      <c r="I11" s="143"/>
      <c r="J11" s="144"/>
      <c r="K11" s="145"/>
      <c r="L11" s="70"/>
      <c r="M11" s="78"/>
      <c r="N11" s="79"/>
      <c r="O11" s="2"/>
    </row>
    <row r="12" spans="1:15" ht="17.45" customHeight="1" x14ac:dyDescent="0.3">
      <c r="B12" s="70"/>
      <c r="C12" s="70"/>
      <c r="D12" s="70"/>
      <c r="E12" s="70"/>
      <c r="F12" s="70"/>
      <c r="G12" s="70"/>
      <c r="H12" s="70"/>
      <c r="I12" s="80"/>
      <c r="J12" s="80"/>
      <c r="K12" s="80"/>
      <c r="L12" s="81"/>
      <c r="M12" s="82"/>
      <c r="N12" s="70"/>
      <c r="O12" s="2"/>
    </row>
    <row r="13" spans="1:15" ht="17.45" customHeight="1" x14ac:dyDescent="0.3">
      <c r="B13" s="2"/>
      <c r="C13" s="7" t="s">
        <v>4</v>
      </c>
      <c r="D13" s="147" t="s">
        <v>3</v>
      </c>
      <c r="E13" s="148"/>
      <c r="F13" s="149"/>
      <c r="G13" s="149"/>
      <c r="H13" s="149"/>
      <c r="I13" s="149"/>
      <c r="J13" s="150"/>
      <c r="K13" s="7" t="s">
        <v>5</v>
      </c>
      <c r="L13" s="7"/>
      <c r="M13" s="11" t="s">
        <v>6</v>
      </c>
      <c r="N13" s="2"/>
      <c r="O13" s="2"/>
    </row>
    <row r="14" spans="1:15" ht="17.45" customHeight="1" x14ac:dyDescent="0.25">
      <c r="B14" s="2"/>
      <c r="C14" s="52"/>
      <c r="D14" s="151"/>
      <c r="E14" s="152"/>
      <c r="F14" s="152"/>
      <c r="G14" s="152"/>
      <c r="H14" s="152"/>
      <c r="I14" s="152"/>
      <c r="J14" s="153"/>
      <c r="K14" s="53"/>
      <c r="L14" s="53"/>
      <c r="M14" s="53"/>
      <c r="N14" s="2"/>
      <c r="O14" s="2"/>
    </row>
    <row r="15" spans="1:15" ht="17.45" customHeight="1" x14ac:dyDescent="0.25">
      <c r="B15" s="2"/>
      <c r="C15" s="54"/>
      <c r="D15" s="129"/>
      <c r="E15" s="130"/>
      <c r="F15" s="130"/>
      <c r="G15" s="130"/>
      <c r="H15" s="130"/>
      <c r="I15" s="130"/>
      <c r="J15" s="131"/>
      <c r="K15" s="55"/>
      <c r="L15" s="55"/>
      <c r="M15" s="55"/>
      <c r="N15" s="2"/>
      <c r="O15" s="2"/>
    </row>
    <row r="16" spans="1:15" ht="17.45" customHeight="1" x14ac:dyDescent="0.25">
      <c r="B16" s="2"/>
      <c r="C16" s="54"/>
      <c r="D16" s="129"/>
      <c r="E16" s="130"/>
      <c r="F16" s="130"/>
      <c r="G16" s="130"/>
      <c r="H16" s="130"/>
      <c r="I16" s="130"/>
      <c r="J16" s="131"/>
      <c r="K16" s="55"/>
      <c r="L16" s="55"/>
      <c r="M16" s="55"/>
      <c r="N16" s="2"/>
      <c r="O16" s="2"/>
    </row>
    <row r="17" spans="2:15" ht="17.45" customHeight="1" x14ac:dyDescent="0.25">
      <c r="B17" s="2"/>
      <c r="C17" s="54"/>
      <c r="D17" s="129"/>
      <c r="E17" s="130"/>
      <c r="F17" s="130"/>
      <c r="G17" s="130"/>
      <c r="H17" s="130"/>
      <c r="I17" s="130"/>
      <c r="J17" s="131"/>
      <c r="K17" s="55"/>
      <c r="L17" s="55"/>
      <c r="M17" s="55"/>
      <c r="N17" s="2"/>
      <c r="O17" s="2"/>
    </row>
    <row r="18" spans="2:15" ht="17.45" customHeight="1" x14ac:dyDescent="0.25">
      <c r="B18" s="2"/>
      <c r="C18" s="54"/>
      <c r="D18" s="129"/>
      <c r="E18" s="130"/>
      <c r="F18" s="130"/>
      <c r="G18" s="130"/>
      <c r="H18" s="130"/>
      <c r="I18" s="130"/>
      <c r="J18" s="131"/>
      <c r="K18" s="55"/>
      <c r="L18" s="55"/>
      <c r="M18" s="55"/>
      <c r="N18" s="2"/>
      <c r="O18" s="2"/>
    </row>
    <row r="19" spans="2:15" ht="17.45" customHeight="1" x14ac:dyDescent="0.25">
      <c r="B19" s="2"/>
      <c r="C19" s="54"/>
      <c r="D19" s="129"/>
      <c r="E19" s="130"/>
      <c r="F19" s="130"/>
      <c r="G19" s="130"/>
      <c r="H19" s="130"/>
      <c r="I19" s="130"/>
      <c r="J19" s="131"/>
      <c r="K19" s="55"/>
      <c r="L19" s="55"/>
      <c r="M19" s="55"/>
      <c r="N19" s="2"/>
      <c r="O19" s="2"/>
    </row>
    <row r="20" spans="2:15" ht="17.45" customHeight="1" x14ac:dyDescent="0.25">
      <c r="B20" s="2"/>
      <c r="C20" s="54"/>
      <c r="D20" s="129"/>
      <c r="E20" s="130"/>
      <c r="F20" s="130"/>
      <c r="G20" s="130"/>
      <c r="H20" s="130"/>
      <c r="I20" s="130"/>
      <c r="J20" s="131"/>
      <c r="K20" s="55"/>
      <c r="L20" s="55"/>
      <c r="M20" s="55"/>
      <c r="N20" s="2"/>
      <c r="O20" s="2"/>
    </row>
    <row r="21" spans="2:15" ht="17.45" customHeight="1" x14ac:dyDescent="0.25">
      <c r="B21" s="2"/>
      <c r="C21" s="54"/>
      <c r="D21" s="129"/>
      <c r="E21" s="130"/>
      <c r="F21" s="130"/>
      <c r="G21" s="130"/>
      <c r="H21" s="130"/>
      <c r="I21" s="130"/>
      <c r="J21" s="131"/>
      <c r="K21" s="55"/>
      <c r="L21" s="55"/>
      <c r="M21" s="55"/>
      <c r="N21" s="2"/>
      <c r="O21" s="2"/>
    </row>
    <row r="22" spans="2:15" ht="17.45" customHeight="1" x14ac:dyDescent="0.25">
      <c r="B22" s="2"/>
      <c r="C22" s="54"/>
      <c r="D22" s="129"/>
      <c r="E22" s="130"/>
      <c r="F22" s="130"/>
      <c r="G22" s="130"/>
      <c r="H22" s="130"/>
      <c r="I22" s="130"/>
      <c r="J22" s="131"/>
      <c r="K22" s="55"/>
      <c r="L22" s="55"/>
      <c r="M22" s="55"/>
      <c r="N22" s="2"/>
      <c r="O22" s="2"/>
    </row>
    <row r="23" spans="2:15" ht="17.45" customHeight="1" x14ac:dyDescent="0.25">
      <c r="B23" s="2"/>
      <c r="C23" s="54"/>
      <c r="D23" s="129"/>
      <c r="E23" s="130"/>
      <c r="F23" s="130"/>
      <c r="G23" s="130"/>
      <c r="H23" s="130"/>
      <c r="I23" s="130"/>
      <c r="J23" s="131"/>
      <c r="K23" s="55"/>
      <c r="L23" s="55"/>
      <c r="M23" s="55"/>
      <c r="N23" s="2"/>
      <c r="O23" s="2"/>
    </row>
    <row r="24" spans="2:15" ht="17.45" customHeight="1" x14ac:dyDescent="0.25">
      <c r="B24" s="2"/>
      <c r="C24" s="54"/>
      <c r="D24" s="129"/>
      <c r="E24" s="130"/>
      <c r="F24" s="130"/>
      <c r="G24" s="130"/>
      <c r="H24" s="130"/>
      <c r="I24" s="130"/>
      <c r="J24" s="131"/>
      <c r="K24" s="55"/>
      <c r="L24" s="55"/>
      <c r="M24" s="55"/>
      <c r="N24" s="2"/>
      <c r="O24" s="2"/>
    </row>
    <row r="25" spans="2:15" ht="17.45" customHeight="1" x14ac:dyDescent="0.25">
      <c r="B25" s="2"/>
      <c r="C25" s="54"/>
      <c r="D25" s="129"/>
      <c r="E25" s="130"/>
      <c r="F25" s="130"/>
      <c r="G25" s="130"/>
      <c r="H25" s="130"/>
      <c r="I25" s="130"/>
      <c r="J25" s="131"/>
      <c r="K25" s="55"/>
      <c r="L25" s="55"/>
      <c r="M25" s="55"/>
      <c r="N25" s="2"/>
      <c r="O25" s="2"/>
    </row>
    <row r="26" spans="2:15" ht="17.45" customHeight="1" x14ac:dyDescent="0.25">
      <c r="B26" s="2"/>
      <c r="C26" s="54"/>
      <c r="D26" s="129"/>
      <c r="E26" s="130"/>
      <c r="F26" s="130"/>
      <c r="G26" s="130"/>
      <c r="H26" s="130"/>
      <c r="I26" s="130"/>
      <c r="J26" s="131"/>
      <c r="K26" s="55"/>
      <c r="L26" s="55"/>
      <c r="M26" s="55"/>
      <c r="N26" s="2"/>
      <c r="O26" s="2"/>
    </row>
    <row r="27" spans="2:15" ht="17.45" customHeight="1" x14ac:dyDescent="0.25">
      <c r="B27" s="2"/>
      <c r="C27" s="54"/>
      <c r="D27" s="129"/>
      <c r="E27" s="130"/>
      <c r="F27" s="130"/>
      <c r="G27" s="130"/>
      <c r="H27" s="130"/>
      <c r="I27" s="130"/>
      <c r="J27" s="131"/>
      <c r="K27" s="55"/>
      <c r="L27" s="55"/>
      <c r="M27" s="55"/>
      <c r="N27" s="2"/>
      <c r="O27" s="2"/>
    </row>
    <row r="28" spans="2:15" ht="17.45" customHeight="1" x14ac:dyDescent="0.25">
      <c r="B28" s="2"/>
      <c r="C28" s="54"/>
      <c r="D28" s="129"/>
      <c r="E28" s="130"/>
      <c r="F28" s="130"/>
      <c r="G28" s="130"/>
      <c r="H28" s="130"/>
      <c r="I28" s="130"/>
      <c r="J28" s="131"/>
      <c r="K28" s="55"/>
      <c r="L28" s="55"/>
      <c r="M28" s="55"/>
      <c r="N28" s="2"/>
      <c r="O28" s="2"/>
    </row>
    <row r="29" spans="2:15" ht="17.45" customHeight="1" x14ac:dyDescent="0.25">
      <c r="B29" s="2"/>
      <c r="C29" s="54"/>
      <c r="D29" s="129"/>
      <c r="E29" s="130"/>
      <c r="F29" s="130"/>
      <c r="G29" s="130"/>
      <c r="H29" s="130"/>
      <c r="I29" s="130"/>
      <c r="J29" s="131"/>
      <c r="K29" s="55"/>
      <c r="L29" s="55"/>
      <c r="M29" s="55"/>
      <c r="N29" s="2"/>
      <c r="O29" s="2"/>
    </row>
    <row r="30" spans="2:15" ht="17.45" customHeight="1" x14ac:dyDescent="0.25">
      <c r="B30" s="2"/>
      <c r="C30" s="54"/>
      <c r="D30" s="129"/>
      <c r="E30" s="130"/>
      <c r="F30" s="130"/>
      <c r="G30" s="130"/>
      <c r="H30" s="130"/>
      <c r="I30" s="130"/>
      <c r="J30" s="131"/>
      <c r="K30" s="55"/>
      <c r="L30" s="55"/>
      <c r="M30" s="55"/>
      <c r="N30" s="2"/>
      <c r="O30" s="2"/>
    </row>
    <row r="31" spans="2:15" ht="17.45" customHeight="1" x14ac:dyDescent="0.25">
      <c r="B31" s="2"/>
      <c r="C31" s="54"/>
      <c r="D31" s="129"/>
      <c r="E31" s="130"/>
      <c r="F31" s="130"/>
      <c r="G31" s="130"/>
      <c r="H31" s="130"/>
      <c r="I31" s="130"/>
      <c r="J31" s="131"/>
      <c r="K31" s="55"/>
      <c r="L31" s="55"/>
      <c r="M31" s="55"/>
      <c r="N31" s="2"/>
      <c r="O31" s="2"/>
    </row>
    <row r="32" spans="2:15" ht="17.45" customHeight="1" x14ac:dyDescent="0.25">
      <c r="B32" s="2"/>
      <c r="C32" s="54"/>
      <c r="D32" s="129"/>
      <c r="E32" s="130"/>
      <c r="F32" s="130"/>
      <c r="G32" s="130"/>
      <c r="H32" s="130"/>
      <c r="I32" s="130"/>
      <c r="J32" s="131"/>
      <c r="K32" s="55"/>
      <c r="L32" s="55"/>
      <c r="M32" s="55"/>
      <c r="N32" s="2"/>
      <c r="O32" s="2"/>
    </row>
    <row r="33" spans="2:15" ht="17.45" customHeight="1" x14ac:dyDescent="0.25">
      <c r="B33" s="2"/>
      <c r="C33" s="54"/>
      <c r="D33" s="129"/>
      <c r="E33" s="130"/>
      <c r="F33" s="130"/>
      <c r="G33" s="130"/>
      <c r="H33" s="130"/>
      <c r="I33" s="130"/>
      <c r="J33" s="131"/>
      <c r="K33" s="55"/>
      <c r="L33" s="55"/>
      <c r="M33" s="55"/>
      <c r="N33" s="2"/>
      <c r="O33" s="2"/>
    </row>
    <row r="34" spans="2:15" ht="17.45" customHeight="1" x14ac:dyDescent="0.25">
      <c r="B34" s="2"/>
      <c r="C34" s="54"/>
      <c r="D34" s="129"/>
      <c r="E34" s="130"/>
      <c r="F34" s="130"/>
      <c r="G34" s="130"/>
      <c r="H34" s="130"/>
      <c r="I34" s="130"/>
      <c r="J34" s="131"/>
      <c r="K34" s="55"/>
      <c r="L34" s="55"/>
      <c r="M34" s="55"/>
      <c r="N34" s="2"/>
      <c r="O34" s="2"/>
    </row>
    <row r="35" spans="2:15" ht="17.45" customHeight="1" x14ac:dyDescent="0.25">
      <c r="B35" s="2"/>
      <c r="C35" s="54"/>
      <c r="D35" s="129"/>
      <c r="E35" s="130"/>
      <c r="F35" s="130"/>
      <c r="G35" s="130"/>
      <c r="H35" s="130"/>
      <c r="I35" s="130"/>
      <c r="J35" s="131"/>
      <c r="K35" s="55"/>
      <c r="L35" s="55"/>
      <c r="M35" s="55"/>
      <c r="N35" s="2"/>
      <c r="O35" s="2"/>
    </row>
    <row r="36" spans="2:15" ht="17.45" customHeight="1" x14ac:dyDescent="0.25">
      <c r="B36" s="2"/>
      <c r="C36" s="54"/>
      <c r="D36" s="129"/>
      <c r="E36" s="130"/>
      <c r="F36" s="130"/>
      <c r="G36" s="130"/>
      <c r="H36" s="130"/>
      <c r="I36" s="130"/>
      <c r="J36" s="131"/>
      <c r="K36" s="55"/>
      <c r="L36" s="55"/>
      <c r="M36" s="55"/>
      <c r="N36" s="2"/>
      <c r="O36" s="2"/>
    </row>
    <row r="37" spans="2:15" ht="17.45" customHeight="1" x14ac:dyDescent="0.25">
      <c r="B37" s="83" t="s">
        <v>21</v>
      </c>
      <c r="C37" s="54"/>
      <c r="D37" s="129"/>
      <c r="E37" s="130"/>
      <c r="F37" s="130"/>
      <c r="G37" s="130"/>
      <c r="H37" s="130"/>
      <c r="I37" s="130"/>
      <c r="J37" s="131"/>
      <c r="K37" s="55"/>
      <c r="L37" s="55"/>
      <c r="M37" s="55"/>
      <c r="N37" s="2"/>
      <c r="O37" s="2"/>
    </row>
    <row r="38" spans="2:15" ht="17.45" customHeight="1" x14ac:dyDescent="0.25">
      <c r="B38" s="83"/>
      <c r="C38" s="54"/>
      <c r="D38" s="129"/>
      <c r="E38" s="130"/>
      <c r="F38" s="130"/>
      <c r="G38" s="130"/>
      <c r="H38" s="130"/>
      <c r="I38" s="130"/>
      <c r="J38" s="131"/>
      <c r="K38" s="55"/>
      <c r="L38" s="55"/>
      <c r="M38" s="55"/>
      <c r="N38" s="2"/>
      <c r="O38" s="2"/>
    </row>
    <row r="39" spans="2:15" ht="17.45" customHeight="1" x14ac:dyDescent="0.25">
      <c r="B39" s="83"/>
      <c r="C39" s="54"/>
      <c r="D39" s="129"/>
      <c r="E39" s="130"/>
      <c r="F39" s="130"/>
      <c r="G39" s="130"/>
      <c r="H39" s="130"/>
      <c r="I39" s="130"/>
      <c r="J39" s="131"/>
      <c r="K39" s="55"/>
      <c r="L39" s="55"/>
      <c r="M39" s="55"/>
      <c r="N39" s="2"/>
      <c r="O39" s="2"/>
    </row>
    <row r="40" spans="2:15" ht="17.45" customHeight="1" x14ac:dyDescent="0.25">
      <c r="B40" s="83"/>
      <c r="C40" s="54"/>
      <c r="D40" s="129"/>
      <c r="E40" s="130"/>
      <c r="F40" s="130"/>
      <c r="G40" s="130"/>
      <c r="H40" s="130"/>
      <c r="I40" s="130"/>
      <c r="J40" s="131"/>
      <c r="K40" s="55"/>
      <c r="L40" s="55"/>
      <c r="M40" s="55"/>
      <c r="N40" s="2"/>
      <c r="O40" s="2"/>
    </row>
    <row r="41" spans="2:15" ht="17.45" customHeight="1" x14ac:dyDescent="0.25">
      <c r="B41" s="83"/>
      <c r="C41" s="54"/>
      <c r="D41" s="129"/>
      <c r="E41" s="130"/>
      <c r="F41" s="130"/>
      <c r="G41" s="130"/>
      <c r="H41" s="130"/>
      <c r="I41" s="130"/>
      <c r="J41" s="131"/>
      <c r="K41" s="55"/>
      <c r="L41" s="55"/>
      <c r="M41" s="55"/>
      <c r="N41" s="2"/>
      <c r="O41" s="2"/>
    </row>
    <row r="42" spans="2:15" ht="17.45" customHeight="1" x14ac:dyDescent="0.25">
      <c r="B42" s="83"/>
      <c r="C42" s="54"/>
      <c r="D42" s="129"/>
      <c r="E42" s="130"/>
      <c r="F42" s="130"/>
      <c r="G42" s="130"/>
      <c r="H42" s="130"/>
      <c r="I42" s="130"/>
      <c r="J42" s="131"/>
      <c r="K42" s="55"/>
      <c r="L42" s="55"/>
      <c r="M42" s="55"/>
      <c r="N42" s="2"/>
      <c r="O42" s="2"/>
    </row>
    <row r="43" spans="2:15" ht="17.45" customHeight="1" x14ac:dyDescent="0.25">
      <c r="B43" s="83"/>
      <c r="C43" s="54"/>
      <c r="D43" s="129"/>
      <c r="E43" s="130"/>
      <c r="F43" s="130"/>
      <c r="G43" s="130"/>
      <c r="H43" s="130"/>
      <c r="I43" s="130"/>
      <c r="J43" s="131"/>
      <c r="K43" s="55"/>
      <c r="L43" s="55"/>
      <c r="M43" s="55"/>
      <c r="N43" s="2"/>
      <c r="O43" s="2"/>
    </row>
    <row r="44" spans="2:15" ht="17.45" customHeight="1" x14ac:dyDescent="0.25">
      <c r="B44" s="83"/>
      <c r="C44" s="54"/>
      <c r="D44" s="129"/>
      <c r="E44" s="130"/>
      <c r="F44" s="130"/>
      <c r="G44" s="130"/>
      <c r="H44" s="130"/>
      <c r="I44" s="130"/>
      <c r="J44" s="131"/>
      <c r="K44" s="55"/>
      <c r="L44" s="55"/>
      <c r="M44" s="55"/>
      <c r="N44" s="2"/>
      <c r="O44" s="2"/>
    </row>
    <row r="45" spans="2:15" ht="17.45" customHeight="1" x14ac:dyDescent="0.25">
      <c r="B45" s="83"/>
      <c r="C45" s="54"/>
      <c r="D45" s="129"/>
      <c r="E45" s="130"/>
      <c r="F45" s="130"/>
      <c r="G45" s="130"/>
      <c r="H45" s="130"/>
      <c r="I45" s="130"/>
      <c r="J45" s="131"/>
      <c r="K45" s="55"/>
      <c r="L45" s="55"/>
      <c r="M45" s="55"/>
      <c r="N45" s="2"/>
      <c r="O45" s="2"/>
    </row>
    <row r="46" spans="2:15" ht="17.45" customHeight="1" x14ac:dyDescent="0.25">
      <c r="B46" s="83"/>
      <c r="C46" s="54"/>
      <c r="D46" s="129"/>
      <c r="E46" s="130"/>
      <c r="F46" s="130"/>
      <c r="G46" s="130"/>
      <c r="H46" s="130"/>
      <c r="I46" s="130"/>
      <c r="J46" s="131"/>
      <c r="K46" s="55"/>
      <c r="L46" s="55"/>
      <c r="M46" s="55"/>
      <c r="N46" s="2"/>
      <c r="O46" s="2"/>
    </row>
    <row r="47" spans="2:15" ht="17.45" customHeight="1" x14ac:dyDescent="0.25">
      <c r="B47" s="83"/>
      <c r="C47" s="54"/>
      <c r="D47" s="129"/>
      <c r="E47" s="130"/>
      <c r="F47" s="130"/>
      <c r="G47" s="130"/>
      <c r="H47" s="130"/>
      <c r="I47" s="130"/>
      <c r="J47" s="131"/>
      <c r="K47" s="55"/>
      <c r="L47" s="55"/>
      <c r="M47" s="55"/>
      <c r="N47" s="2"/>
      <c r="O47" s="2"/>
    </row>
    <row r="48" spans="2:15" ht="17.45" customHeight="1" x14ac:dyDescent="0.25">
      <c r="B48" s="83"/>
      <c r="C48" s="54"/>
      <c r="D48" s="129"/>
      <c r="E48" s="130"/>
      <c r="F48" s="130"/>
      <c r="G48" s="130"/>
      <c r="H48" s="130"/>
      <c r="I48" s="130"/>
      <c r="J48" s="131"/>
      <c r="K48" s="55"/>
      <c r="L48" s="55"/>
      <c r="M48" s="55"/>
      <c r="N48" s="2"/>
      <c r="O48" s="2"/>
    </row>
    <row r="49" spans="2:15" ht="17.45" customHeight="1" x14ac:dyDescent="0.25">
      <c r="B49" s="83"/>
      <c r="C49" s="54"/>
      <c r="D49" s="129"/>
      <c r="E49" s="130"/>
      <c r="F49" s="130"/>
      <c r="G49" s="130"/>
      <c r="H49" s="130"/>
      <c r="I49" s="130"/>
      <c r="J49" s="131"/>
      <c r="K49" s="55"/>
      <c r="L49" s="55"/>
      <c r="M49" s="55"/>
      <c r="N49" s="2"/>
      <c r="O49" s="2"/>
    </row>
    <row r="50" spans="2:15" ht="17.45" customHeight="1" x14ac:dyDescent="0.25">
      <c r="B50" s="83"/>
      <c r="C50" s="54"/>
      <c r="D50" s="129"/>
      <c r="E50" s="130"/>
      <c r="F50" s="130"/>
      <c r="G50" s="130"/>
      <c r="H50" s="130"/>
      <c r="I50" s="130"/>
      <c r="J50" s="131"/>
      <c r="K50" s="55"/>
      <c r="L50" s="55"/>
      <c r="M50" s="55"/>
      <c r="N50" s="2"/>
      <c r="O50" s="2"/>
    </row>
    <row r="51" spans="2:15" ht="17.45" customHeight="1" thickBot="1" x14ac:dyDescent="0.3">
      <c r="B51" s="83"/>
      <c r="C51" s="56"/>
      <c r="D51" s="123"/>
      <c r="E51" s="124"/>
      <c r="F51" s="124"/>
      <c r="G51" s="124"/>
      <c r="H51" s="124"/>
      <c r="I51" s="124"/>
      <c r="J51" s="125"/>
      <c r="K51" s="57"/>
      <c r="L51" s="57"/>
      <c r="M51" s="57"/>
      <c r="N51" s="2"/>
      <c r="O51" s="2"/>
    </row>
    <row r="52" spans="2:15" ht="18.75" customHeight="1" thickBot="1" x14ac:dyDescent="0.35">
      <c r="B52" s="83"/>
      <c r="C52" s="12"/>
      <c r="D52" s="126" t="s">
        <v>8</v>
      </c>
      <c r="E52" s="126"/>
      <c r="F52" s="126"/>
      <c r="G52" s="126"/>
      <c r="H52" s="126"/>
      <c r="I52" s="126"/>
      <c r="J52" s="127"/>
      <c r="K52" s="13">
        <f>SUM(K14:K51)</f>
        <v>0</v>
      </c>
      <c r="L52" s="13"/>
      <c r="M52" s="14">
        <f>SUM(M14:M51)</f>
        <v>0</v>
      </c>
      <c r="N52" s="2"/>
      <c r="O52" s="2"/>
    </row>
    <row r="53" spans="2:15" ht="19.5" customHeight="1" thickTop="1" thickBot="1" x14ac:dyDescent="0.35">
      <c r="B53" s="83"/>
      <c r="C53" s="135" t="s">
        <v>1</v>
      </c>
      <c r="D53" s="136"/>
      <c r="E53" s="67"/>
      <c r="F53" s="132" t="str">
        <f>L8</f>
        <v/>
      </c>
      <c r="G53" s="133"/>
      <c r="H53" s="68"/>
      <c r="I53" s="134" t="s">
        <v>7</v>
      </c>
      <c r="J53" s="134"/>
      <c r="K53" s="134"/>
      <c r="L53" s="15"/>
      <c r="M53" s="16">
        <f>M11+K52-M52</f>
        <v>0</v>
      </c>
      <c r="N53" s="2"/>
      <c r="O53" s="2"/>
    </row>
    <row r="54" spans="2:15" ht="21" customHeight="1" thickTop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s="1" customFormat="1" x14ac:dyDescent="0.25"/>
    <row r="56" spans="2:15" s="1" customFormat="1" x14ac:dyDescent="0.25"/>
    <row r="57" spans="2:15" s="1" customFormat="1" x14ac:dyDescent="0.25"/>
    <row r="58" spans="2:15" s="1" customFormat="1" x14ac:dyDescent="0.25"/>
    <row r="59" spans="2:15" s="1" customFormat="1" x14ac:dyDescent="0.25"/>
    <row r="60" spans="2:15" s="1" customFormat="1" x14ac:dyDescent="0.25"/>
    <row r="61" spans="2:15" s="1" customFormat="1" x14ac:dyDescent="0.25"/>
    <row r="62" spans="2:15" s="1" customFormat="1" x14ac:dyDescent="0.25"/>
    <row r="63" spans="2:15" s="1" customFormat="1" x14ac:dyDescent="0.25"/>
    <row r="64" spans="2:1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</sheetData>
  <sheetProtection algorithmName="SHA-512" hashValue="0fi9Wlc6cU29W060WJacZlP3Rz2mLG/3xjyCz4Mr1+983UAlTy31TN9P/a5SuI4yxHr63AJOp5hm6tD3F0hm1g==" saltValue="UTr9+FuChGb6O/JhN1OvVQ==" spinCount="100000" sheet="1" objects="1" scenarios="1"/>
  <mergeCells count="52">
    <mergeCell ref="L8:M8"/>
    <mergeCell ref="G8:I8"/>
    <mergeCell ref="F11:G11"/>
    <mergeCell ref="I11:K11"/>
    <mergeCell ref="D24:J24"/>
    <mergeCell ref="I10:K10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36:J36"/>
    <mergeCell ref="D25:J25"/>
    <mergeCell ref="D26:J26"/>
    <mergeCell ref="D27:J27"/>
    <mergeCell ref="D28:J28"/>
    <mergeCell ref="D29:J29"/>
    <mergeCell ref="D30:J30"/>
    <mergeCell ref="D35:J35"/>
    <mergeCell ref="F53:G53"/>
    <mergeCell ref="I53:K53"/>
    <mergeCell ref="C53:D53"/>
    <mergeCell ref="D43:J43"/>
    <mergeCell ref="D44:J44"/>
    <mergeCell ref="D45:J45"/>
    <mergeCell ref="D46:J46"/>
    <mergeCell ref="D47:J47"/>
    <mergeCell ref="D48:J48"/>
    <mergeCell ref="D49:J49"/>
    <mergeCell ref="D50:J50"/>
    <mergeCell ref="B37:B53"/>
    <mergeCell ref="C3:J6"/>
    <mergeCell ref="F10:G10"/>
    <mergeCell ref="D51:J51"/>
    <mergeCell ref="D52:J52"/>
    <mergeCell ref="C8:F8"/>
    <mergeCell ref="D37:J37"/>
    <mergeCell ref="D38:J38"/>
    <mergeCell ref="D39:J39"/>
    <mergeCell ref="D40:J40"/>
    <mergeCell ref="D41:J41"/>
    <mergeCell ref="D42:J42"/>
    <mergeCell ref="D31:J31"/>
    <mergeCell ref="D32:J32"/>
    <mergeCell ref="D33:J33"/>
    <mergeCell ref="D34:J34"/>
  </mergeCells>
  <conditionalFormatting sqref="C14:M51">
    <cfRule type="expression" dxfId="6" priority="1">
      <formula>$A$5=ROW()</formula>
    </cfRule>
  </conditionalFormatting>
  <pageMargins left="0.70866141732283472" right="0.11811023622047245" top="0" bottom="0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9CEF-D430-4722-86AC-D9EFEFA3A810}">
  <sheetPr codeName="Tabelle3"/>
  <dimension ref="A1:AG121"/>
  <sheetViews>
    <sheetView showRowColHeaders="0" workbookViewId="0">
      <selection activeCell="U10" sqref="U10"/>
    </sheetView>
  </sheetViews>
  <sheetFormatPr baseColWidth="10" defaultRowHeight="15" x14ac:dyDescent="0.25"/>
  <cols>
    <col min="1" max="1" width="12.85546875" style="1" customWidth="1"/>
    <col min="2" max="2" width="4.42578125" style="3" customWidth="1"/>
    <col min="3" max="3" width="12.140625" style="3" customWidth="1"/>
    <col min="4" max="4" width="8.140625" style="3" customWidth="1"/>
    <col min="5" max="5" width="1" style="3" customWidth="1"/>
    <col min="6" max="6" width="7" style="3" customWidth="1"/>
    <col min="7" max="7" width="11.42578125" style="3"/>
    <col min="8" max="8" width="2.5703125" style="3" customWidth="1"/>
    <col min="9" max="9" width="11.42578125" style="3"/>
    <col min="10" max="10" width="7.42578125" style="3" customWidth="1"/>
    <col min="11" max="11" width="15.7109375" style="3" customWidth="1"/>
    <col min="12" max="12" width="0.7109375" style="3" customWidth="1"/>
    <col min="13" max="13" width="15.7109375" style="3" customWidth="1"/>
    <col min="14" max="14" width="4.42578125" style="3" customWidth="1"/>
    <col min="15" max="15" width="0.140625" style="1" customWidth="1"/>
    <col min="16" max="33" width="11.42578125" style="1"/>
    <col min="34" max="16384" width="11.42578125" style="3"/>
  </cols>
  <sheetData>
    <row r="1" spans="1:15" s="1" customFormat="1" ht="22.5" customHeight="1" x14ac:dyDescent="0.25"/>
    <row r="2" spans="1:15" ht="18" customHeight="1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"/>
    </row>
    <row r="3" spans="1:15" ht="27" customHeight="1" x14ac:dyDescent="0.25">
      <c r="B3" s="49"/>
      <c r="C3" s="177" t="str">
        <f>IF(Übersicht!D3="","",Übersicht!D3)</f>
        <v/>
      </c>
      <c r="D3" s="178"/>
      <c r="E3" s="178"/>
      <c r="F3" s="178"/>
      <c r="G3" s="178"/>
      <c r="H3" s="178"/>
      <c r="I3" s="178"/>
      <c r="J3" s="178"/>
      <c r="K3" s="49"/>
      <c r="L3" s="49"/>
      <c r="M3" s="49"/>
      <c r="N3" s="49"/>
      <c r="O3" s="2"/>
    </row>
    <row r="4" spans="1:15" x14ac:dyDescent="0.25">
      <c r="B4" s="49"/>
      <c r="C4" s="178"/>
      <c r="D4" s="178"/>
      <c r="E4" s="178"/>
      <c r="F4" s="178"/>
      <c r="G4" s="178"/>
      <c r="H4" s="178"/>
      <c r="I4" s="178"/>
      <c r="J4" s="178"/>
      <c r="K4" s="49"/>
      <c r="L4" s="49"/>
      <c r="M4" s="49"/>
      <c r="N4" s="49"/>
      <c r="O4" s="2"/>
    </row>
    <row r="5" spans="1:15" x14ac:dyDescent="0.25">
      <c r="B5" s="49"/>
      <c r="C5" s="178"/>
      <c r="D5" s="178"/>
      <c r="E5" s="178"/>
      <c r="F5" s="178"/>
      <c r="G5" s="178"/>
      <c r="H5" s="178"/>
      <c r="I5" s="178"/>
      <c r="J5" s="178"/>
      <c r="K5" s="49"/>
      <c r="L5" s="49"/>
      <c r="M5" s="49"/>
      <c r="N5" s="49"/>
      <c r="O5" s="2"/>
    </row>
    <row r="6" spans="1:15" x14ac:dyDescent="0.25">
      <c r="A6" s="66"/>
      <c r="B6" s="49"/>
      <c r="C6" s="178"/>
      <c r="D6" s="178"/>
      <c r="E6" s="178"/>
      <c r="F6" s="178"/>
      <c r="G6" s="178"/>
      <c r="H6" s="178"/>
      <c r="I6" s="178"/>
      <c r="J6" s="178"/>
      <c r="K6" s="49"/>
      <c r="L6" s="49"/>
      <c r="M6" s="49"/>
      <c r="N6" s="49"/>
      <c r="O6" s="2"/>
    </row>
    <row r="7" spans="1:15" ht="14.25" customHeight="1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2"/>
    </row>
    <row r="8" spans="1:15" ht="26.25" customHeight="1" thickBot="1" x14ac:dyDescent="0.45">
      <c r="B8" s="2"/>
      <c r="C8" s="118" t="s">
        <v>0</v>
      </c>
      <c r="D8" s="179"/>
      <c r="E8" s="179"/>
      <c r="F8" s="179"/>
      <c r="G8" s="180" t="s">
        <v>23</v>
      </c>
      <c r="H8" s="180"/>
      <c r="I8" s="181"/>
      <c r="J8" s="4"/>
      <c r="K8" s="5" t="s">
        <v>1</v>
      </c>
      <c r="L8" s="162" t="str">
        <f>IF(Übersicht!K7="","",Übersicht!K7)</f>
        <v/>
      </c>
      <c r="M8" s="163"/>
      <c r="N8" s="2"/>
      <c r="O8" s="2"/>
    </row>
    <row r="9" spans="1:15" ht="15.75" thickTop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B10" s="2"/>
      <c r="C10" s="2"/>
      <c r="D10" s="63" t="s">
        <v>10</v>
      </c>
      <c r="E10" s="63"/>
      <c r="F10" s="164" t="s">
        <v>4</v>
      </c>
      <c r="G10" s="165"/>
      <c r="H10" s="2"/>
      <c r="I10" s="166" t="s">
        <v>3</v>
      </c>
      <c r="J10" s="167"/>
      <c r="K10" s="167"/>
      <c r="L10" s="2"/>
      <c r="M10" s="63" t="s">
        <v>2</v>
      </c>
      <c r="N10" s="2"/>
      <c r="O10" s="2"/>
    </row>
    <row r="11" spans="1:15" ht="17.45" customHeight="1" x14ac:dyDescent="0.3">
      <c r="B11" s="2"/>
      <c r="C11" s="6" t="s">
        <v>9</v>
      </c>
      <c r="D11" s="17"/>
      <c r="E11" s="51"/>
      <c r="F11" s="168"/>
      <c r="G11" s="169"/>
      <c r="H11" s="19"/>
      <c r="I11" s="170"/>
      <c r="J11" s="171"/>
      <c r="K11" s="172"/>
      <c r="L11" s="2"/>
      <c r="M11" s="18"/>
      <c r="N11" s="20"/>
      <c r="O11" s="2"/>
    </row>
    <row r="12" spans="1:15" ht="17.45" customHeight="1" x14ac:dyDescent="0.3">
      <c r="B12" s="2"/>
      <c r="C12" s="2"/>
      <c r="D12" s="2"/>
      <c r="E12" s="2"/>
      <c r="F12" s="2"/>
      <c r="G12" s="2"/>
      <c r="H12" s="2"/>
      <c r="I12" s="59"/>
      <c r="J12" s="21"/>
      <c r="K12" s="21"/>
      <c r="L12" s="9"/>
      <c r="M12" s="10"/>
      <c r="N12" s="2"/>
      <c r="O12" s="2"/>
    </row>
    <row r="13" spans="1:15" ht="17.45" customHeight="1" x14ac:dyDescent="0.3">
      <c r="B13" s="2"/>
      <c r="C13" s="7" t="s">
        <v>4</v>
      </c>
      <c r="D13" s="147" t="s">
        <v>3</v>
      </c>
      <c r="E13" s="148"/>
      <c r="F13" s="173"/>
      <c r="G13" s="173"/>
      <c r="H13" s="173"/>
      <c r="I13" s="173"/>
      <c r="J13" s="174"/>
      <c r="K13" s="7" t="s">
        <v>5</v>
      </c>
      <c r="L13" s="7"/>
      <c r="M13" s="11" t="s">
        <v>6</v>
      </c>
      <c r="N13" s="2"/>
      <c r="O13" s="2"/>
    </row>
    <row r="14" spans="1:15" ht="17.45" customHeight="1" x14ac:dyDescent="0.25">
      <c r="B14" s="2"/>
      <c r="C14" s="52"/>
      <c r="D14" s="151"/>
      <c r="E14" s="152"/>
      <c r="F14" s="175"/>
      <c r="G14" s="175"/>
      <c r="H14" s="175"/>
      <c r="I14" s="175"/>
      <c r="J14" s="176"/>
      <c r="K14" s="53"/>
      <c r="L14" s="53"/>
      <c r="M14" s="53"/>
      <c r="N14" s="2"/>
      <c r="O14" s="2"/>
    </row>
    <row r="15" spans="1:15" ht="17.45" customHeight="1" x14ac:dyDescent="0.25">
      <c r="B15" s="2"/>
      <c r="C15" s="54"/>
      <c r="D15" s="129"/>
      <c r="E15" s="130"/>
      <c r="F15" s="155"/>
      <c r="G15" s="155"/>
      <c r="H15" s="155"/>
      <c r="I15" s="155"/>
      <c r="J15" s="156"/>
      <c r="K15" s="55"/>
      <c r="L15" s="55"/>
      <c r="M15" s="55"/>
      <c r="N15" s="2"/>
      <c r="O15" s="2"/>
    </row>
    <row r="16" spans="1:15" ht="17.45" customHeight="1" x14ac:dyDescent="0.25">
      <c r="B16" s="2"/>
      <c r="C16" s="54"/>
      <c r="D16" s="129"/>
      <c r="E16" s="130"/>
      <c r="F16" s="155"/>
      <c r="G16" s="155"/>
      <c r="H16" s="155"/>
      <c r="I16" s="155"/>
      <c r="J16" s="156"/>
      <c r="K16" s="55"/>
      <c r="L16" s="55"/>
      <c r="M16" s="55"/>
      <c r="N16" s="2"/>
      <c r="O16" s="2"/>
    </row>
    <row r="17" spans="2:15" ht="17.45" customHeight="1" x14ac:dyDescent="0.25">
      <c r="B17" s="2"/>
      <c r="C17" s="54"/>
      <c r="D17" s="129"/>
      <c r="E17" s="130"/>
      <c r="F17" s="155"/>
      <c r="G17" s="155"/>
      <c r="H17" s="155"/>
      <c r="I17" s="155"/>
      <c r="J17" s="156"/>
      <c r="K17" s="55"/>
      <c r="L17" s="55"/>
      <c r="M17" s="55"/>
      <c r="N17" s="2"/>
      <c r="O17" s="2"/>
    </row>
    <row r="18" spans="2:15" ht="17.45" customHeight="1" x14ac:dyDescent="0.25">
      <c r="B18" s="2"/>
      <c r="C18" s="54"/>
      <c r="D18" s="129"/>
      <c r="E18" s="130"/>
      <c r="F18" s="155"/>
      <c r="G18" s="155"/>
      <c r="H18" s="155"/>
      <c r="I18" s="155"/>
      <c r="J18" s="156"/>
      <c r="K18" s="55"/>
      <c r="L18" s="55"/>
      <c r="M18" s="55"/>
      <c r="N18" s="2"/>
      <c r="O18" s="2"/>
    </row>
    <row r="19" spans="2:15" ht="17.45" customHeight="1" x14ac:dyDescent="0.25">
      <c r="B19" s="2"/>
      <c r="C19" s="54"/>
      <c r="D19" s="129"/>
      <c r="E19" s="130"/>
      <c r="F19" s="155"/>
      <c r="G19" s="155"/>
      <c r="H19" s="155"/>
      <c r="I19" s="155"/>
      <c r="J19" s="156"/>
      <c r="K19" s="55"/>
      <c r="L19" s="55"/>
      <c r="M19" s="55"/>
      <c r="N19" s="2"/>
      <c r="O19" s="2"/>
    </row>
    <row r="20" spans="2:15" ht="17.45" customHeight="1" x14ac:dyDescent="0.25">
      <c r="B20" s="2"/>
      <c r="C20" s="54"/>
      <c r="D20" s="129"/>
      <c r="E20" s="130"/>
      <c r="F20" s="155"/>
      <c r="G20" s="155"/>
      <c r="H20" s="155"/>
      <c r="I20" s="155"/>
      <c r="J20" s="156"/>
      <c r="K20" s="55"/>
      <c r="L20" s="55"/>
      <c r="M20" s="55"/>
      <c r="N20" s="2"/>
      <c r="O20" s="2"/>
    </row>
    <row r="21" spans="2:15" ht="17.45" customHeight="1" x14ac:dyDescent="0.25">
      <c r="B21" s="2"/>
      <c r="C21" s="54"/>
      <c r="D21" s="129"/>
      <c r="E21" s="130"/>
      <c r="F21" s="155"/>
      <c r="G21" s="155"/>
      <c r="H21" s="155"/>
      <c r="I21" s="155"/>
      <c r="J21" s="156"/>
      <c r="K21" s="55"/>
      <c r="L21" s="55"/>
      <c r="M21" s="55"/>
      <c r="N21" s="2"/>
      <c r="O21" s="2"/>
    </row>
    <row r="22" spans="2:15" ht="17.45" customHeight="1" x14ac:dyDescent="0.25">
      <c r="B22" s="2"/>
      <c r="C22" s="54"/>
      <c r="D22" s="129"/>
      <c r="E22" s="130"/>
      <c r="F22" s="155"/>
      <c r="G22" s="155"/>
      <c r="H22" s="155"/>
      <c r="I22" s="155"/>
      <c r="J22" s="156"/>
      <c r="K22" s="55"/>
      <c r="L22" s="55"/>
      <c r="M22" s="55"/>
      <c r="N22" s="2"/>
      <c r="O22" s="2"/>
    </row>
    <row r="23" spans="2:15" ht="17.45" customHeight="1" x14ac:dyDescent="0.25">
      <c r="B23" s="2"/>
      <c r="C23" s="54"/>
      <c r="D23" s="129"/>
      <c r="E23" s="130"/>
      <c r="F23" s="155"/>
      <c r="G23" s="155"/>
      <c r="H23" s="155"/>
      <c r="I23" s="155"/>
      <c r="J23" s="156"/>
      <c r="K23" s="55"/>
      <c r="L23" s="55"/>
      <c r="M23" s="55"/>
      <c r="N23" s="2"/>
      <c r="O23" s="2"/>
    </row>
    <row r="24" spans="2:15" ht="17.45" customHeight="1" x14ac:dyDescent="0.25">
      <c r="B24" s="2"/>
      <c r="C24" s="54"/>
      <c r="D24" s="129"/>
      <c r="E24" s="130"/>
      <c r="F24" s="155"/>
      <c r="G24" s="155"/>
      <c r="H24" s="155"/>
      <c r="I24" s="155"/>
      <c r="J24" s="156"/>
      <c r="K24" s="55"/>
      <c r="L24" s="55"/>
      <c r="M24" s="55"/>
      <c r="N24" s="2"/>
      <c r="O24" s="2"/>
    </row>
    <row r="25" spans="2:15" ht="17.45" customHeight="1" x14ac:dyDescent="0.25">
      <c r="B25" s="2"/>
      <c r="C25" s="54"/>
      <c r="D25" s="129"/>
      <c r="E25" s="130"/>
      <c r="F25" s="155"/>
      <c r="G25" s="155"/>
      <c r="H25" s="155"/>
      <c r="I25" s="155"/>
      <c r="J25" s="156"/>
      <c r="K25" s="55"/>
      <c r="L25" s="55"/>
      <c r="M25" s="55"/>
      <c r="N25" s="2"/>
      <c r="O25" s="2"/>
    </row>
    <row r="26" spans="2:15" ht="17.45" customHeight="1" x14ac:dyDescent="0.25">
      <c r="B26" s="2"/>
      <c r="C26" s="54"/>
      <c r="D26" s="129"/>
      <c r="E26" s="130"/>
      <c r="F26" s="155"/>
      <c r="G26" s="155"/>
      <c r="H26" s="155"/>
      <c r="I26" s="155"/>
      <c r="J26" s="156"/>
      <c r="K26" s="55"/>
      <c r="L26" s="55"/>
      <c r="M26" s="55"/>
      <c r="N26" s="2"/>
      <c r="O26" s="2"/>
    </row>
    <row r="27" spans="2:15" ht="17.45" customHeight="1" x14ac:dyDescent="0.25">
      <c r="B27" s="2"/>
      <c r="C27" s="54"/>
      <c r="D27" s="129"/>
      <c r="E27" s="130"/>
      <c r="F27" s="155"/>
      <c r="G27" s="155"/>
      <c r="H27" s="155"/>
      <c r="I27" s="155"/>
      <c r="J27" s="156"/>
      <c r="K27" s="55"/>
      <c r="L27" s="55"/>
      <c r="M27" s="55"/>
      <c r="N27" s="2"/>
      <c r="O27" s="2"/>
    </row>
    <row r="28" spans="2:15" ht="17.45" customHeight="1" x14ac:dyDescent="0.25">
      <c r="B28" s="2"/>
      <c r="C28" s="54"/>
      <c r="D28" s="129"/>
      <c r="E28" s="130"/>
      <c r="F28" s="155"/>
      <c r="G28" s="155"/>
      <c r="H28" s="155"/>
      <c r="I28" s="155"/>
      <c r="J28" s="156"/>
      <c r="K28" s="55"/>
      <c r="L28" s="55"/>
      <c r="M28" s="55"/>
      <c r="N28" s="2"/>
      <c r="O28" s="2"/>
    </row>
    <row r="29" spans="2:15" ht="17.45" customHeight="1" x14ac:dyDescent="0.25">
      <c r="B29" s="2"/>
      <c r="C29" s="54"/>
      <c r="D29" s="129"/>
      <c r="E29" s="130"/>
      <c r="F29" s="155"/>
      <c r="G29" s="155"/>
      <c r="H29" s="155"/>
      <c r="I29" s="155"/>
      <c r="J29" s="156"/>
      <c r="K29" s="55"/>
      <c r="L29" s="55"/>
      <c r="M29" s="55"/>
      <c r="N29" s="2"/>
      <c r="O29" s="2"/>
    </row>
    <row r="30" spans="2:15" ht="17.45" customHeight="1" x14ac:dyDescent="0.25">
      <c r="B30" s="2"/>
      <c r="C30" s="54"/>
      <c r="D30" s="129"/>
      <c r="E30" s="130"/>
      <c r="F30" s="155"/>
      <c r="G30" s="155"/>
      <c r="H30" s="155"/>
      <c r="I30" s="155"/>
      <c r="J30" s="156"/>
      <c r="K30" s="55"/>
      <c r="L30" s="55"/>
      <c r="M30" s="55"/>
      <c r="N30" s="2"/>
      <c r="O30" s="2"/>
    </row>
    <row r="31" spans="2:15" ht="17.45" customHeight="1" x14ac:dyDescent="0.25">
      <c r="B31" s="2"/>
      <c r="C31" s="54"/>
      <c r="D31" s="129"/>
      <c r="E31" s="130"/>
      <c r="F31" s="155"/>
      <c r="G31" s="155"/>
      <c r="H31" s="155"/>
      <c r="I31" s="155"/>
      <c r="J31" s="156"/>
      <c r="K31" s="55"/>
      <c r="L31" s="55"/>
      <c r="M31" s="55"/>
      <c r="N31" s="2"/>
      <c r="O31" s="2"/>
    </row>
    <row r="32" spans="2:15" ht="17.45" customHeight="1" x14ac:dyDescent="0.25">
      <c r="B32" s="2"/>
      <c r="C32" s="54"/>
      <c r="D32" s="129"/>
      <c r="E32" s="130"/>
      <c r="F32" s="155"/>
      <c r="G32" s="155"/>
      <c r="H32" s="155"/>
      <c r="I32" s="155"/>
      <c r="J32" s="156"/>
      <c r="K32" s="55"/>
      <c r="L32" s="55"/>
      <c r="M32" s="55"/>
      <c r="N32" s="2"/>
      <c r="O32" s="2"/>
    </row>
    <row r="33" spans="2:15" ht="17.45" customHeight="1" x14ac:dyDescent="0.25">
      <c r="B33" s="2"/>
      <c r="C33" s="54"/>
      <c r="D33" s="129"/>
      <c r="E33" s="130"/>
      <c r="F33" s="155"/>
      <c r="G33" s="155"/>
      <c r="H33" s="155"/>
      <c r="I33" s="155"/>
      <c r="J33" s="156"/>
      <c r="K33" s="55"/>
      <c r="L33" s="55"/>
      <c r="M33" s="55"/>
      <c r="N33" s="2"/>
      <c r="O33" s="2"/>
    </row>
    <row r="34" spans="2:15" ht="17.45" customHeight="1" x14ac:dyDescent="0.25">
      <c r="B34" s="2"/>
      <c r="C34" s="54"/>
      <c r="D34" s="129"/>
      <c r="E34" s="130"/>
      <c r="F34" s="155"/>
      <c r="G34" s="155"/>
      <c r="H34" s="155"/>
      <c r="I34" s="155"/>
      <c r="J34" s="156"/>
      <c r="K34" s="55"/>
      <c r="L34" s="55"/>
      <c r="M34" s="55"/>
      <c r="N34" s="2"/>
      <c r="O34" s="2"/>
    </row>
    <row r="35" spans="2:15" ht="17.45" customHeight="1" x14ac:dyDescent="0.25">
      <c r="B35" s="2"/>
      <c r="C35" s="54"/>
      <c r="D35" s="129"/>
      <c r="E35" s="130"/>
      <c r="F35" s="155"/>
      <c r="G35" s="155"/>
      <c r="H35" s="155"/>
      <c r="I35" s="155"/>
      <c r="J35" s="156"/>
      <c r="K35" s="55"/>
      <c r="L35" s="55"/>
      <c r="M35" s="55"/>
      <c r="N35" s="2"/>
      <c r="O35" s="2"/>
    </row>
    <row r="36" spans="2:15" ht="17.45" customHeight="1" x14ac:dyDescent="0.25">
      <c r="B36" s="2"/>
      <c r="C36" s="54"/>
      <c r="D36" s="129"/>
      <c r="E36" s="130"/>
      <c r="F36" s="155"/>
      <c r="G36" s="155"/>
      <c r="H36" s="155"/>
      <c r="I36" s="155"/>
      <c r="J36" s="156"/>
      <c r="K36" s="55"/>
      <c r="L36" s="55"/>
      <c r="M36" s="55"/>
      <c r="N36" s="2"/>
      <c r="O36" s="2"/>
    </row>
    <row r="37" spans="2:15" ht="17.45" customHeight="1" x14ac:dyDescent="0.25">
      <c r="B37" s="83" t="s">
        <v>21</v>
      </c>
      <c r="C37" s="54"/>
      <c r="D37" s="129"/>
      <c r="E37" s="130"/>
      <c r="F37" s="155"/>
      <c r="G37" s="155"/>
      <c r="H37" s="155"/>
      <c r="I37" s="155"/>
      <c r="J37" s="156"/>
      <c r="K37" s="55"/>
      <c r="L37" s="55"/>
      <c r="M37" s="55"/>
      <c r="N37" s="2"/>
      <c r="O37" s="2"/>
    </row>
    <row r="38" spans="2:15" ht="17.45" customHeight="1" x14ac:dyDescent="0.25">
      <c r="B38" s="154"/>
      <c r="C38" s="54"/>
      <c r="D38" s="129"/>
      <c r="E38" s="130"/>
      <c r="F38" s="155"/>
      <c r="G38" s="155"/>
      <c r="H38" s="155"/>
      <c r="I38" s="155"/>
      <c r="J38" s="156"/>
      <c r="K38" s="55"/>
      <c r="L38" s="55"/>
      <c r="M38" s="55"/>
      <c r="N38" s="2"/>
      <c r="O38" s="2"/>
    </row>
    <row r="39" spans="2:15" ht="17.45" customHeight="1" x14ac:dyDescent="0.25">
      <c r="B39" s="154"/>
      <c r="C39" s="54"/>
      <c r="D39" s="129"/>
      <c r="E39" s="130"/>
      <c r="F39" s="155"/>
      <c r="G39" s="155"/>
      <c r="H39" s="155"/>
      <c r="I39" s="155"/>
      <c r="J39" s="156"/>
      <c r="K39" s="55"/>
      <c r="L39" s="55"/>
      <c r="M39" s="55"/>
      <c r="N39" s="2"/>
      <c r="O39" s="2"/>
    </row>
    <row r="40" spans="2:15" ht="17.45" customHeight="1" x14ac:dyDescent="0.25">
      <c r="B40" s="154"/>
      <c r="C40" s="54"/>
      <c r="D40" s="129"/>
      <c r="E40" s="130"/>
      <c r="F40" s="155"/>
      <c r="G40" s="155"/>
      <c r="H40" s="155"/>
      <c r="I40" s="155"/>
      <c r="J40" s="156"/>
      <c r="K40" s="55"/>
      <c r="L40" s="55"/>
      <c r="M40" s="55"/>
      <c r="N40" s="2"/>
      <c r="O40" s="2"/>
    </row>
    <row r="41" spans="2:15" ht="17.45" customHeight="1" x14ac:dyDescent="0.25">
      <c r="B41" s="154"/>
      <c r="C41" s="54"/>
      <c r="D41" s="129"/>
      <c r="E41" s="130"/>
      <c r="F41" s="155"/>
      <c r="G41" s="155"/>
      <c r="H41" s="155"/>
      <c r="I41" s="155"/>
      <c r="J41" s="156"/>
      <c r="K41" s="55"/>
      <c r="L41" s="55"/>
      <c r="M41" s="55"/>
      <c r="N41" s="2"/>
      <c r="O41" s="2"/>
    </row>
    <row r="42" spans="2:15" ht="17.45" customHeight="1" x14ac:dyDescent="0.25">
      <c r="B42" s="154"/>
      <c r="C42" s="54"/>
      <c r="D42" s="129"/>
      <c r="E42" s="130"/>
      <c r="F42" s="155"/>
      <c r="G42" s="155"/>
      <c r="H42" s="155"/>
      <c r="I42" s="155"/>
      <c r="J42" s="156"/>
      <c r="K42" s="55"/>
      <c r="L42" s="55"/>
      <c r="M42" s="55"/>
      <c r="N42" s="2"/>
      <c r="O42" s="2"/>
    </row>
    <row r="43" spans="2:15" ht="17.45" customHeight="1" x14ac:dyDescent="0.25">
      <c r="B43" s="154"/>
      <c r="C43" s="54"/>
      <c r="D43" s="129"/>
      <c r="E43" s="130"/>
      <c r="F43" s="155"/>
      <c r="G43" s="155"/>
      <c r="H43" s="155"/>
      <c r="I43" s="155"/>
      <c r="J43" s="156"/>
      <c r="K43" s="55"/>
      <c r="L43" s="55"/>
      <c r="M43" s="55"/>
      <c r="N43" s="2"/>
      <c r="O43" s="2"/>
    </row>
    <row r="44" spans="2:15" ht="17.45" customHeight="1" x14ac:dyDescent="0.25">
      <c r="B44" s="154"/>
      <c r="C44" s="54"/>
      <c r="D44" s="129"/>
      <c r="E44" s="130"/>
      <c r="F44" s="155"/>
      <c r="G44" s="155"/>
      <c r="H44" s="155"/>
      <c r="I44" s="155"/>
      <c r="J44" s="156"/>
      <c r="K44" s="55"/>
      <c r="L44" s="55"/>
      <c r="M44" s="55"/>
      <c r="N44" s="2"/>
      <c r="O44" s="2"/>
    </row>
    <row r="45" spans="2:15" ht="17.45" customHeight="1" x14ac:dyDescent="0.25">
      <c r="B45" s="154"/>
      <c r="C45" s="54"/>
      <c r="D45" s="129"/>
      <c r="E45" s="130"/>
      <c r="F45" s="155"/>
      <c r="G45" s="155"/>
      <c r="H45" s="155"/>
      <c r="I45" s="155"/>
      <c r="J45" s="156"/>
      <c r="K45" s="55"/>
      <c r="L45" s="55"/>
      <c r="M45" s="55"/>
      <c r="N45" s="2"/>
      <c r="O45" s="2"/>
    </row>
    <row r="46" spans="2:15" ht="17.45" customHeight="1" x14ac:dyDescent="0.25">
      <c r="B46" s="154"/>
      <c r="C46" s="54"/>
      <c r="D46" s="129"/>
      <c r="E46" s="130"/>
      <c r="F46" s="155"/>
      <c r="G46" s="155"/>
      <c r="H46" s="155"/>
      <c r="I46" s="155"/>
      <c r="J46" s="156"/>
      <c r="K46" s="55"/>
      <c r="L46" s="55"/>
      <c r="M46" s="55"/>
      <c r="N46" s="2"/>
      <c r="O46" s="2"/>
    </row>
    <row r="47" spans="2:15" ht="17.45" customHeight="1" x14ac:dyDescent="0.25">
      <c r="B47" s="154"/>
      <c r="C47" s="54"/>
      <c r="D47" s="129"/>
      <c r="E47" s="130"/>
      <c r="F47" s="155"/>
      <c r="G47" s="155"/>
      <c r="H47" s="155"/>
      <c r="I47" s="155"/>
      <c r="J47" s="156"/>
      <c r="K47" s="55"/>
      <c r="L47" s="55"/>
      <c r="M47" s="55"/>
      <c r="N47" s="2"/>
      <c r="O47" s="2"/>
    </row>
    <row r="48" spans="2:15" ht="17.45" customHeight="1" x14ac:dyDescent="0.25">
      <c r="B48" s="154"/>
      <c r="C48" s="54"/>
      <c r="D48" s="129"/>
      <c r="E48" s="130"/>
      <c r="F48" s="155"/>
      <c r="G48" s="155"/>
      <c r="H48" s="155"/>
      <c r="I48" s="155"/>
      <c r="J48" s="156"/>
      <c r="K48" s="55"/>
      <c r="L48" s="55"/>
      <c r="M48" s="55"/>
      <c r="N48" s="2"/>
      <c r="O48" s="2"/>
    </row>
    <row r="49" spans="2:15" ht="17.45" customHeight="1" x14ac:dyDescent="0.25">
      <c r="B49" s="154"/>
      <c r="C49" s="54"/>
      <c r="D49" s="129"/>
      <c r="E49" s="130"/>
      <c r="F49" s="155"/>
      <c r="G49" s="155"/>
      <c r="H49" s="155"/>
      <c r="I49" s="155"/>
      <c r="J49" s="156"/>
      <c r="K49" s="55"/>
      <c r="L49" s="55"/>
      <c r="M49" s="55"/>
      <c r="N49" s="2"/>
      <c r="O49" s="2"/>
    </row>
    <row r="50" spans="2:15" ht="17.45" customHeight="1" x14ac:dyDescent="0.25">
      <c r="B50" s="154"/>
      <c r="C50" s="54"/>
      <c r="D50" s="129"/>
      <c r="E50" s="130"/>
      <c r="F50" s="155"/>
      <c r="G50" s="155"/>
      <c r="H50" s="155"/>
      <c r="I50" s="155"/>
      <c r="J50" s="156"/>
      <c r="K50" s="55"/>
      <c r="L50" s="55"/>
      <c r="M50" s="55"/>
      <c r="N50" s="2"/>
      <c r="O50" s="2"/>
    </row>
    <row r="51" spans="2:15" ht="17.45" customHeight="1" thickBot="1" x14ac:dyDescent="0.3">
      <c r="B51" s="154"/>
      <c r="C51" s="56"/>
      <c r="D51" s="123"/>
      <c r="E51" s="124"/>
      <c r="F51" s="157"/>
      <c r="G51" s="157"/>
      <c r="H51" s="157"/>
      <c r="I51" s="157"/>
      <c r="J51" s="158"/>
      <c r="K51" s="57"/>
      <c r="L51" s="57"/>
      <c r="M51" s="57"/>
      <c r="N51" s="2"/>
      <c r="O51" s="2"/>
    </row>
    <row r="52" spans="2:15" ht="18.75" customHeight="1" thickBot="1" x14ac:dyDescent="0.35">
      <c r="B52" s="154"/>
      <c r="C52" s="12"/>
      <c r="D52" s="126" t="s">
        <v>8</v>
      </c>
      <c r="E52" s="126"/>
      <c r="F52" s="159"/>
      <c r="G52" s="159"/>
      <c r="H52" s="159"/>
      <c r="I52" s="159"/>
      <c r="J52" s="160"/>
      <c r="K52" s="13">
        <f>SUM(K14:K51)</f>
        <v>0</v>
      </c>
      <c r="L52" s="13"/>
      <c r="M52" s="14">
        <f>SUM(M14:M51)</f>
        <v>0</v>
      </c>
      <c r="N52" s="2"/>
      <c r="O52" s="2"/>
    </row>
    <row r="53" spans="2:15" ht="19.5" customHeight="1" thickTop="1" thickBot="1" x14ac:dyDescent="0.35">
      <c r="B53" s="154"/>
      <c r="C53" s="135" t="s">
        <v>1</v>
      </c>
      <c r="D53" s="161"/>
      <c r="E53" s="64"/>
      <c r="F53" s="132" t="str">
        <f>L8</f>
        <v/>
      </c>
      <c r="G53" s="133"/>
      <c r="H53" s="22"/>
      <c r="I53" s="134" t="s">
        <v>7</v>
      </c>
      <c r="J53" s="134"/>
      <c r="K53" s="134"/>
      <c r="L53" s="15"/>
      <c r="M53" s="16">
        <f>M11+K52-M52</f>
        <v>0</v>
      </c>
      <c r="N53" s="2"/>
      <c r="O53" s="2"/>
    </row>
    <row r="54" spans="2:15" ht="21" customHeight="1" thickTop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s="1" customFormat="1" x14ac:dyDescent="0.25"/>
    <row r="56" spans="2:15" s="1" customFormat="1" x14ac:dyDescent="0.25"/>
    <row r="57" spans="2:15" s="1" customFormat="1" x14ac:dyDescent="0.25"/>
    <row r="58" spans="2:15" s="1" customFormat="1" x14ac:dyDescent="0.25"/>
    <row r="59" spans="2:15" s="1" customFormat="1" x14ac:dyDescent="0.25"/>
    <row r="60" spans="2:15" s="1" customFormat="1" x14ac:dyDescent="0.25"/>
    <row r="61" spans="2:15" s="1" customFormat="1" x14ac:dyDescent="0.25"/>
    <row r="62" spans="2:15" s="1" customFormat="1" x14ac:dyDescent="0.25"/>
    <row r="63" spans="2:15" s="1" customFormat="1" x14ac:dyDescent="0.25"/>
    <row r="64" spans="2:1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</sheetData>
  <sheetProtection algorithmName="SHA-512" hashValue="r2hDDkj9cMjN7yPm4zc+mdzBczB3ABYHq1z73QTrC9WqJUb2PS6xjQ0oKrykCNMRM9JHu/xua0OqJr4W+vAH9w==" saltValue="Ayl5zNa5kan1EcYt6wBhdA==" spinCount="100000" sheet="1" objects="1" scenarios="1"/>
  <mergeCells count="52">
    <mergeCell ref="D49:J49"/>
    <mergeCell ref="D50:J50"/>
    <mergeCell ref="C3:J6"/>
    <mergeCell ref="C8:F8"/>
    <mergeCell ref="G8:I8"/>
    <mergeCell ref="D34:J34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L8:M8"/>
    <mergeCell ref="F10:G10"/>
    <mergeCell ref="I10:K10"/>
    <mergeCell ref="D22:J22"/>
    <mergeCell ref="F11:G11"/>
    <mergeCell ref="I11:K11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33:J33"/>
    <mergeCell ref="D35:J35"/>
    <mergeCell ref="D36:J36"/>
    <mergeCell ref="D37:J37"/>
    <mergeCell ref="D38:J38"/>
    <mergeCell ref="B37:B53"/>
    <mergeCell ref="D48:J48"/>
    <mergeCell ref="D39:J39"/>
    <mergeCell ref="D47:J47"/>
    <mergeCell ref="D51:J51"/>
    <mergeCell ref="D52:J52"/>
    <mergeCell ref="C53:D53"/>
    <mergeCell ref="F53:G53"/>
    <mergeCell ref="I53:K53"/>
    <mergeCell ref="D46:J46"/>
    <mergeCell ref="D40:J40"/>
    <mergeCell ref="D41:J41"/>
    <mergeCell ref="D42:J42"/>
    <mergeCell ref="D43:J43"/>
    <mergeCell ref="D44:J44"/>
    <mergeCell ref="D45:J45"/>
  </mergeCells>
  <conditionalFormatting sqref="C14:M51">
    <cfRule type="expression" dxfId="5" priority="2">
      <formula>$A$5=ROW()</formula>
    </cfRule>
    <cfRule type="expression" dxfId="4" priority="1">
      <formula>$A$6=ROW()</formula>
    </cfRule>
  </conditionalFormatting>
  <pageMargins left="0.70866141732283472" right="0" top="0" bottom="0" header="0.31496062992125984" footer="0.31496062992125984"/>
  <pageSetup paperSize="9" scale="8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230B-5974-4A2C-ACBB-26F57607A49B}">
  <sheetPr codeName="Tabelle4"/>
  <dimension ref="A1:AG121"/>
  <sheetViews>
    <sheetView showRowColHeaders="0" workbookViewId="0">
      <selection activeCell="W15" sqref="W15"/>
    </sheetView>
  </sheetViews>
  <sheetFormatPr baseColWidth="10" defaultRowHeight="15" x14ac:dyDescent="0.25"/>
  <cols>
    <col min="1" max="1" width="12.85546875" style="1" customWidth="1"/>
    <col min="2" max="2" width="4.42578125" style="3" customWidth="1"/>
    <col min="3" max="3" width="12.140625" style="3" customWidth="1"/>
    <col min="4" max="4" width="8.140625" style="3" customWidth="1"/>
    <col min="5" max="5" width="1" style="3" customWidth="1"/>
    <col min="6" max="6" width="7" style="3" customWidth="1"/>
    <col min="7" max="7" width="11.42578125" style="3"/>
    <col min="8" max="8" width="2.5703125" style="3" customWidth="1"/>
    <col min="9" max="9" width="11.42578125" style="3"/>
    <col min="10" max="10" width="7.42578125" style="3" customWidth="1"/>
    <col min="11" max="11" width="15.7109375" style="3" customWidth="1"/>
    <col min="12" max="12" width="0.7109375" style="3" customWidth="1"/>
    <col min="13" max="13" width="15.7109375" style="3" customWidth="1"/>
    <col min="14" max="14" width="4.42578125" style="3" customWidth="1"/>
    <col min="15" max="15" width="0.140625" style="1" customWidth="1"/>
    <col min="16" max="33" width="11.42578125" style="1"/>
    <col min="34" max="16384" width="11.42578125" style="3"/>
  </cols>
  <sheetData>
    <row r="1" spans="1:15" s="1" customFormat="1" ht="22.5" customHeight="1" x14ac:dyDescent="0.25"/>
    <row r="2" spans="1:15" ht="18" customHeight="1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"/>
    </row>
    <row r="3" spans="1:15" ht="27" customHeight="1" x14ac:dyDescent="0.25">
      <c r="B3" s="49"/>
      <c r="C3" s="177" t="str">
        <f>IF(Übersicht!D3="","",Übersicht!D3)</f>
        <v/>
      </c>
      <c r="D3" s="178"/>
      <c r="E3" s="178"/>
      <c r="F3" s="178"/>
      <c r="G3" s="178"/>
      <c r="H3" s="178"/>
      <c r="I3" s="178"/>
      <c r="J3" s="178"/>
      <c r="K3" s="49"/>
      <c r="L3" s="49"/>
      <c r="M3" s="49"/>
      <c r="N3" s="49"/>
      <c r="O3" s="2"/>
    </row>
    <row r="4" spans="1:15" x14ac:dyDescent="0.25">
      <c r="B4" s="49"/>
      <c r="C4" s="178"/>
      <c r="D4" s="178"/>
      <c r="E4" s="178"/>
      <c r="F4" s="178"/>
      <c r="G4" s="178"/>
      <c r="H4" s="178"/>
      <c r="I4" s="178"/>
      <c r="J4" s="178"/>
      <c r="K4" s="49"/>
      <c r="L4" s="49"/>
      <c r="M4" s="49"/>
      <c r="N4" s="49"/>
      <c r="O4" s="2"/>
    </row>
    <row r="5" spans="1:15" x14ac:dyDescent="0.25">
      <c r="B5" s="49"/>
      <c r="C5" s="178"/>
      <c r="D5" s="178"/>
      <c r="E5" s="178"/>
      <c r="F5" s="178"/>
      <c r="G5" s="178"/>
      <c r="H5" s="178"/>
      <c r="I5" s="178"/>
      <c r="J5" s="178"/>
      <c r="K5" s="49"/>
      <c r="L5" s="49"/>
      <c r="M5" s="49"/>
      <c r="N5" s="49"/>
      <c r="O5" s="2"/>
    </row>
    <row r="6" spans="1:15" x14ac:dyDescent="0.25">
      <c r="B6" s="49"/>
      <c r="C6" s="178"/>
      <c r="D6" s="178"/>
      <c r="E6" s="178"/>
      <c r="F6" s="178"/>
      <c r="G6" s="178"/>
      <c r="H6" s="178"/>
      <c r="I6" s="178"/>
      <c r="J6" s="178"/>
      <c r="K6" s="49"/>
      <c r="L6" s="49"/>
      <c r="M6" s="49"/>
      <c r="N6" s="49"/>
      <c r="O6" s="2"/>
    </row>
    <row r="7" spans="1:15" ht="14.25" customHeight="1" x14ac:dyDescent="0.25">
      <c r="A7" s="6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2"/>
    </row>
    <row r="8" spans="1:15" ht="26.25" customHeight="1" thickBot="1" x14ac:dyDescent="0.45">
      <c r="B8" s="2"/>
      <c r="C8" s="118" t="s">
        <v>0</v>
      </c>
      <c r="D8" s="179"/>
      <c r="E8" s="179"/>
      <c r="F8" s="179"/>
      <c r="G8" s="180"/>
      <c r="H8" s="180"/>
      <c r="I8" s="181"/>
      <c r="J8" s="4"/>
      <c r="K8" s="5" t="s">
        <v>1</v>
      </c>
      <c r="L8" s="162" t="str">
        <f>IF(Übersicht!K7="","",Übersicht!K7)</f>
        <v/>
      </c>
      <c r="M8" s="163"/>
      <c r="N8" s="2"/>
      <c r="O8" s="2"/>
    </row>
    <row r="9" spans="1:15" ht="15.75" thickTop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B10" s="2"/>
      <c r="C10" s="2"/>
      <c r="D10" s="63" t="s">
        <v>10</v>
      </c>
      <c r="E10" s="63"/>
      <c r="F10" s="164" t="s">
        <v>4</v>
      </c>
      <c r="G10" s="165"/>
      <c r="H10" s="2"/>
      <c r="I10" s="166" t="s">
        <v>3</v>
      </c>
      <c r="J10" s="167"/>
      <c r="K10" s="167"/>
      <c r="L10" s="2"/>
      <c r="M10" s="63" t="s">
        <v>2</v>
      </c>
      <c r="N10" s="2"/>
      <c r="O10" s="2"/>
    </row>
    <row r="11" spans="1:15" ht="17.45" customHeight="1" x14ac:dyDescent="0.3">
      <c r="B11" s="2"/>
      <c r="C11" s="6" t="s">
        <v>9</v>
      </c>
      <c r="D11" s="17"/>
      <c r="E11" s="51"/>
      <c r="F11" s="168"/>
      <c r="G11" s="169"/>
      <c r="H11" s="19"/>
      <c r="I11" s="170"/>
      <c r="J11" s="171"/>
      <c r="K11" s="172"/>
      <c r="L11" s="2"/>
      <c r="M11" s="18"/>
      <c r="N11" s="20"/>
      <c r="O11" s="2"/>
    </row>
    <row r="12" spans="1:15" ht="17.45" customHeight="1" x14ac:dyDescent="0.3">
      <c r="B12" s="2"/>
      <c r="C12" s="2"/>
      <c r="D12" s="2"/>
      <c r="E12" s="2"/>
      <c r="F12" s="2"/>
      <c r="G12" s="2"/>
      <c r="H12" s="2"/>
      <c r="I12" s="59"/>
      <c r="J12" s="21"/>
      <c r="K12" s="21"/>
      <c r="L12" s="9"/>
      <c r="M12" s="10"/>
      <c r="N12" s="2"/>
      <c r="O12" s="2"/>
    </row>
    <row r="13" spans="1:15" ht="17.45" customHeight="1" x14ac:dyDescent="0.3">
      <c r="B13" s="2"/>
      <c r="C13" s="7" t="s">
        <v>4</v>
      </c>
      <c r="D13" s="147" t="s">
        <v>3</v>
      </c>
      <c r="E13" s="148"/>
      <c r="F13" s="173"/>
      <c r="G13" s="173"/>
      <c r="H13" s="173"/>
      <c r="I13" s="173"/>
      <c r="J13" s="174"/>
      <c r="K13" s="7" t="s">
        <v>5</v>
      </c>
      <c r="L13" s="7"/>
      <c r="M13" s="11" t="s">
        <v>6</v>
      </c>
      <c r="N13" s="2"/>
      <c r="O13" s="2"/>
    </row>
    <row r="14" spans="1:15" ht="17.45" customHeight="1" x14ac:dyDescent="0.25">
      <c r="B14" s="2"/>
      <c r="C14" s="52"/>
      <c r="D14" s="151"/>
      <c r="E14" s="152"/>
      <c r="F14" s="175"/>
      <c r="G14" s="175"/>
      <c r="H14" s="175"/>
      <c r="I14" s="175"/>
      <c r="J14" s="176"/>
      <c r="K14" s="53"/>
      <c r="L14" s="53"/>
      <c r="M14" s="53"/>
      <c r="N14" s="2"/>
      <c r="O14" s="2"/>
    </row>
    <row r="15" spans="1:15" ht="17.45" customHeight="1" x14ac:dyDescent="0.25">
      <c r="B15" s="2"/>
      <c r="C15" s="54"/>
      <c r="D15" s="129"/>
      <c r="E15" s="130"/>
      <c r="F15" s="155"/>
      <c r="G15" s="155"/>
      <c r="H15" s="155"/>
      <c r="I15" s="155"/>
      <c r="J15" s="156"/>
      <c r="K15" s="55"/>
      <c r="L15" s="55"/>
      <c r="M15" s="55"/>
      <c r="N15" s="2"/>
      <c r="O15" s="2"/>
    </row>
    <row r="16" spans="1:15" ht="17.45" customHeight="1" x14ac:dyDescent="0.25">
      <c r="B16" s="2"/>
      <c r="C16" s="54"/>
      <c r="D16" s="129"/>
      <c r="E16" s="130"/>
      <c r="F16" s="155"/>
      <c r="G16" s="155"/>
      <c r="H16" s="155"/>
      <c r="I16" s="155"/>
      <c r="J16" s="156"/>
      <c r="K16" s="55"/>
      <c r="L16" s="55"/>
      <c r="M16" s="55"/>
      <c r="N16" s="2"/>
      <c r="O16" s="2"/>
    </row>
    <row r="17" spans="2:15" ht="17.45" customHeight="1" x14ac:dyDescent="0.25">
      <c r="B17" s="2"/>
      <c r="C17" s="54"/>
      <c r="D17" s="129"/>
      <c r="E17" s="130"/>
      <c r="F17" s="155"/>
      <c r="G17" s="155"/>
      <c r="H17" s="155"/>
      <c r="I17" s="155"/>
      <c r="J17" s="156"/>
      <c r="K17" s="55"/>
      <c r="L17" s="55"/>
      <c r="M17" s="55"/>
      <c r="N17" s="2"/>
      <c r="O17" s="2"/>
    </row>
    <row r="18" spans="2:15" ht="17.45" customHeight="1" x14ac:dyDescent="0.25">
      <c r="B18" s="2"/>
      <c r="C18" s="54"/>
      <c r="D18" s="129"/>
      <c r="E18" s="130"/>
      <c r="F18" s="155"/>
      <c r="G18" s="155"/>
      <c r="H18" s="155"/>
      <c r="I18" s="155"/>
      <c r="J18" s="156"/>
      <c r="K18" s="55"/>
      <c r="L18" s="55"/>
      <c r="M18" s="55"/>
      <c r="N18" s="2"/>
      <c r="O18" s="2"/>
    </row>
    <row r="19" spans="2:15" ht="17.45" customHeight="1" x14ac:dyDescent="0.25">
      <c r="B19" s="2"/>
      <c r="C19" s="54"/>
      <c r="D19" s="129"/>
      <c r="E19" s="130"/>
      <c r="F19" s="155"/>
      <c r="G19" s="155"/>
      <c r="H19" s="155"/>
      <c r="I19" s="155"/>
      <c r="J19" s="156"/>
      <c r="K19" s="55"/>
      <c r="L19" s="55"/>
      <c r="M19" s="55"/>
      <c r="N19" s="2"/>
      <c r="O19" s="2"/>
    </row>
    <row r="20" spans="2:15" ht="17.45" customHeight="1" x14ac:dyDescent="0.25">
      <c r="B20" s="2"/>
      <c r="C20" s="54"/>
      <c r="D20" s="129"/>
      <c r="E20" s="130"/>
      <c r="F20" s="155"/>
      <c r="G20" s="155"/>
      <c r="H20" s="155"/>
      <c r="I20" s="155"/>
      <c r="J20" s="156"/>
      <c r="K20" s="55"/>
      <c r="L20" s="55"/>
      <c r="M20" s="55"/>
      <c r="N20" s="2"/>
      <c r="O20" s="2"/>
    </row>
    <row r="21" spans="2:15" ht="17.45" customHeight="1" x14ac:dyDescent="0.25">
      <c r="B21" s="2"/>
      <c r="C21" s="54"/>
      <c r="D21" s="129"/>
      <c r="E21" s="130"/>
      <c r="F21" s="155"/>
      <c r="G21" s="155"/>
      <c r="H21" s="155"/>
      <c r="I21" s="155"/>
      <c r="J21" s="156"/>
      <c r="K21" s="55"/>
      <c r="L21" s="55"/>
      <c r="M21" s="55"/>
      <c r="N21" s="2"/>
      <c r="O21" s="2"/>
    </row>
    <row r="22" spans="2:15" ht="17.45" customHeight="1" x14ac:dyDescent="0.25">
      <c r="B22" s="2"/>
      <c r="C22" s="54"/>
      <c r="D22" s="129"/>
      <c r="E22" s="130"/>
      <c r="F22" s="155"/>
      <c r="G22" s="155"/>
      <c r="H22" s="155"/>
      <c r="I22" s="155"/>
      <c r="J22" s="156"/>
      <c r="K22" s="55"/>
      <c r="L22" s="55"/>
      <c r="M22" s="55"/>
      <c r="N22" s="2"/>
      <c r="O22" s="2"/>
    </row>
    <row r="23" spans="2:15" ht="17.45" customHeight="1" x14ac:dyDescent="0.25">
      <c r="B23" s="2"/>
      <c r="C23" s="54"/>
      <c r="D23" s="129"/>
      <c r="E23" s="130"/>
      <c r="F23" s="155"/>
      <c r="G23" s="155"/>
      <c r="H23" s="155"/>
      <c r="I23" s="155"/>
      <c r="J23" s="156"/>
      <c r="K23" s="55"/>
      <c r="L23" s="55"/>
      <c r="M23" s="55"/>
      <c r="N23" s="2"/>
      <c r="O23" s="2"/>
    </row>
    <row r="24" spans="2:15" ht="17.45" customHeight="1" x14ac:dyDescent="0.25">
      <c r="B24" s="2"/>
      <c r="C24" s="54"/>
      <c r="D24" s="129"/>
      <c r="E24" s="130"/>
      <c r="F24" s="155"/>
      <c r="G24" s="155"/>
      <c r="H24" s="155"/>
      <c r="I24" s="155"/>
      <c r="J24" s="156"/>
      <c r="K24" s="55"/>
      <c r="L24" s="55"/>
      <c r="M24" s="55"/>
      <c r="N24" s="2"/>
      <c r="O24" s="2"/>
    </row>
    <row r="25" spans="2:15" ht="17.45" customHeight="1" x14ac:dyDescent="0.25">
      <c r="B25" s="2"/>
      <c r="C25" s="54"/>
      <c r="D25" s="129"/>
      <c r="E25" s="130"/>
      <c r="F25" s="155"/>
      <c r="G25" s="155"/>
      <c r="H25" s="155"/>
      <c r="I25" s="155"/>
      <c r="J25" s="156"/>
      <c r="K25" s="55"/>
      <c r="L25" s="55"/>
      <c r="M25" s="55"/>
      <c r="N25" s="2"/>
      <c r="O25" s="2"/>
    </row>
    <row r="26" spans="2:15" ht="17.45" customHeight="1" x14ac:dyDescent="0.25">
      <c r="B26" s="2"/>
      <c r="C26" s="54"/>
      <c r="D26" s="129"/>
      <c r="E26" s="130"/>
      <c r="F26" s="155"/>
      <c r="G26" s="155"/>
      <c r="H26" s="155"/>
      <c r="I26" s="155"/>
      <c r="J26" s="156"/>
      <c r="K26" s="55"/>
      <c r="L26" s="55"/>
      <c r="M26" s="55"/>
      <c r="N26" s="2"/>
      <c r="O26" s="2"/>
    </row>
    <row r="27" spans="2:15" ht="17.45" customHeight="1" x14ac:dyDescent="0.25">
      <c r="B27" s="2"/>
      <c r="C27" s="54"/>
      <c r="D27" s="129"/>
      <c r="E27" s="130"/>
      <c r="F27" s="155"/>
      <c r="G27" s="155"/>
      <c r="H27" s="155"/>
      <c r="I27" s="155"/>
      <c r="J27" s="156"/>
      <c r="K27" s="55"/>
      <c r="L27" s="55"/>
      <c r="M27" s="55"/>
      <c r="N27" s="2"/>
      <c r="O27" s="2"/>
    </row>
    <row r="28" spans="2:15" ht="17.45" customHeight="1" x14ac:dyDescent="0.25">
      <c r="B28" s="2"/>
      <c r="C28" s="54"/>
      <c r="D28" s="129"/>
      <c r="E28" s="130"/>
      <c r="F28" s="155"/>
      <c r="G28" s="155"/>
      <c r="H28" s="155"/>
      <c r="I28" s="155"/>
      <c r="J28" s="156"/>
      <c r="K28" s="55"/>
      <c r="L28" s="55"/>
      <c r="M28" s="55"/>
      <c r="N28" s="2"/>
      <c r="O28" s="2"/>
    </row>
    <row r="29" spans="2:15" ht="17.45" customHeight="1" x14ac:dyDescent="0.25">
      <c r="B29" s="2"/>
      <c r="C29" s="54"/>
      <c r="D29" s="129"/>
      <c r="E29" s="130"/>
      <c r="F29" s="155"/>
      <c r="G29" s="155"/>
      <c r="H29" s="155"/>
      <c r="I29" s="155"/>
      <c r="J29" s="156"/>
      <c r="K29" s="55"/>
      <c r="L29" s="55"/>
      <c r="M29" s="55"/>
      <c r="N29" s="2"/>
      <c r="O29" s="2"/>
    </row>
    <row r="30" spans="2:15" ht="17.45" customHeight="1" x14ac:dyDescent="0.25">
      <c r="B30" s="2"/>
      <c r="C30" s="54"/>
      <c r="D30" s="129"/>
      <c r="E30" s="130"/>
      <c r="F30" s="155"/>
      <c r="G30" s="155"/>
      <c r="H30" s="155"/>
      <c r="I30" s="155"/>
      <c r="J30" s="156"/>
      <c r="K30" s="55"/>
      <c r="L30" s="55"/>
      <c r="M30" s="55"/>
      <c r="N30" s="2"/>
      <c r="O30" s="2"/>
    </row>
    <row r="31" spans="2:15" ht="17.45" customHeight="1" x14ac:dyDescent="0.25">
      <c r="B31" s="2"/>
      <c r="C31" s="54"/>
      <c r="D31" s="129"/>
      <c r="E31" s="130"/>
      <c r="F31" s="155"/>
      <c r="G31" s="155"/>
      <c r="H31" s="155"/>
      <c r="I31" s="155"/>
      <c r="J31" s="156"/>
      <c r="K31" s="55"/>
      <c r="L31" s="55"/>
      <c r="M31" s="55"/>
      <c r="N31" s="2"/>
      <c r="O31" s="2"/>
    </row>
    <row r="32" spans="2:15" ht="17.45" customHeight="1" x14ac:dyDescent="0.25">
      <c r="B32" s="2"/>
      <c r="C32" s="54"/>
      <c r="D32" s="129"/>
      <c r="E32" s="130"/>
      <c r="F32" s="155"/>
      <c r="G32" s="155"/>
      <c r="H32" s="155"/>
      <c r="I32" s="155"/>
      <c r="J32" s="156"/>
      <c r="K32" s="55"/>
      <c r="L32" s="55"/>
      <c r="M32" s="55"/>
      <c r="N32" s="2"/>
      <c r="O32" s="2"/>
    </row>
    <row r="33" spans="2:15" ht="17.45" customHeight="1" x14ac:dyDescent="0.25">
      <c r="B33" s="2"/>
      <c r="C33" s="54"/>
      <c r="D33" s="129"/>
      <c r="E33" s="130"/>
      <c r="F33" s="155"/>
      <c r="G33" s="155"/>
      <c r="H33" s="155"/>
      <c r="I33" s="155"/>
      <c r="J33" s="156"/>
      <c r="K33" s="55"/>
      <c r="L33" s="55"/>
      <c r="M33" s="55"/>
      <c r="N33" s="2"/>
      <c r="O33" s="2"/>
    </row>
    <row r="34" spans="2:15" ht="17.45" customHeight="1" x14ac:dyDescent="0.25">
      <c r="B34" s="2"/>
      <c r="C34" s="54"/>
      <c r="D34" s="129"/>
      <c r="E34" s="130"/>
      <c r="F34" s="155"/>
      <c r="G34" s="155"/>
      <c r="H34" s="155"/>
      <c r="I34" s="155"/>
      <c r="J34" s="156"/>
      <c r="K34" s="55"/>
      <c r="L34" s="55"/>
      <c r="M34" s="55"/>
      <c r="N34" s="2"/>
      <c r="O34" s="2"/>
    </row>
    <row r="35" spans="2:15" ht="17.45" customHeight="1" x14ac:dyDescent="0.25">
      <c r="B35" s="2"/>
      <c r="C35" s="54"/>
      <c r="D35" s="129"/>
      <c r="E35" s="130"/>
      <c r="F35" s="155"/>
      <c r="G35" s="155"/>
      <c r="H35" s="155"/>
      <c r="I35" s="155"/>
      <c r="J35" s="156"/>
      <c r="K35" s="55"/>
      <c r="L35" s="55"/>
      <c r="M35" s="55"/>
      <c r="N35" s="2"/>
      <c r="O35" s="2"/>
    </row>
    <row r="36" spans="2:15" ht="17.45" customHeight="1" x14ac:dyDescent="0.25">
      <c r="B36" s="2"/>
      <c r="C36" s="54"/>
      <c r="D36" s="129"/>
      <c r="E36" s="130"/>
      <c r="F36" s="155"/>
      <c r="G36" s="155"/>
      <c r="H36" s="155"/>
      <c r="I36" s="155"/>
      <c r="J36" s="156"/>
      <c r="K36" s="55"/>
      <c r="L36" s="55"/>
      <c r="M36" s="55"/>
      <c r="N36" s="2"/>
      <c r="O36" s="2"/>
    </row>
    <row r="37" spans="2:15" ht="17.45" customHeight="1" x14ac:dyDescent="0.25">
      <c r="B37" s="83" t="s">
        <v>21</v>
      </c>
      <c r="C37" s="54"/>
      <c r="D37" s="129"/>
      <c r="E37" s="130"/>
      <c r="F37" s="155"/>
      <c r="G37" s="155"/>
      <c r="H37" s="155"/>
      <c r="I37" s="155"/>
      <c r="J37" s="156"/>
      <c r="K37" s="55"/>
      <c r="L37" s="55"/>
      <c r="M37" s="55"/>
      <c r="N37" s="2"/>
      <c r="O37" s="2"/>
    </row>
    <row r="38" spans="2:15" ht="17.45" customHeight="1" x14ac:dyDescent="0.25">
      <c r="B38" s="154"/>
      <c r="C38" s="54"/>
      <c r="D38" s="129"/>
      <c r="E38" s="130"/>
      <c r="F38" s="155"/>
      <c r="G38" s="155"/>
      <c r="H38" s="155"/>
      <c r="I38" s="155"/>
      <c r="J38" s="156"/>
      <c r="K38" s="55"/>
      <c r="L38" s="55"/>
      <c r="M38" s="55"/>
      <c r="N38" s="2"/>
      <c r="O38" s="2"/>
    </row>
    <row r="39" spans="2:15" ht="17.45" customHeight="1" x14ac:dyDescent="0.25">
      <c r="B39" s="154"/>
      <c r="C39" s="54"/>
      <c r="D39" s="129"/>
      <c r="E39" s="130"/>
      <c r="F39" s="155"/>
      <c r="G39" s="155"/>
      <c r="H39" s="155"/>
      <c r="I39" s="155"/>
      <c r="J39" s="156"/>
      <c r="K39" s="55"/>
      <c r="L39" s="55"/>
      <c r="M39" s="55"/>
      <c r="N39" s="2"/>
      <c r="O39" s="2"/>
    </row>
    <row r="40" spans="2:15" ht="17.45" customHeight="1" x14ac:dyDescent="0.25">
      <c r="B40" s="154"/>
      <c r="C40" s="54"/>
      <c r="D40" s="129"/>
      <c r="E40" s="130"/>
      <c r="F40" s="155"/>
      <c r="G40" s="155"/>
      <c r="H40" s="155"/>
      <c r="I40" s="155"/>
      <c r="J40" s="156"/>
      <c r="K40" s="55"/>
      <c r="L40" s="55"/>
      <c r="M40" s="55"/>
      <c r="N40" s="2"/>
      <c r="O40" s="2"/>
    </row>
    <row r="41" spans="2:15" ht="17.45" customHeight="1" x14ac:dyDescent="0.25">
      <c r="B41" s="154"/>
      <c r="C41" s="54"/>
      <c r="D41" s="129"/>
      <c r="E41" s="130"/>
      <c r="F41" s="155"/>
      <c r="G41" s="155"/>
      <c r="H41" s="155"/>
      <c r="I41" s="155"/>
      <c r="J41" s="156"/>
      <c r="K41" s="55"/>
      <c r="L41" s="55"/>
      <c r="M41" s="55"/>
      <c r="N41" s="2"/>
      <c r="O41" s="2"/>
    </row>
    <row r="42" spans="2:15" ht="17.45" customHeight="1" x14ac:dyDescent="0.25">
      <c r="B42" s="154"/>
      <c r="C42" s="54"/>
      <c r="D42" s="129"/>
      <c r="E42" s="130"/>
      <c r="F42" s="155"/>
      <c r="G42" s="155"/>
      <c r="H42" s="155"/>
      <c r="I42" s="155"/>
      <c r="J42" s="156"/>
      <c r="K42" s="55"/>
      <c r="L42" s="55"/>
      <c r="M42" s="55"/>
      <c r="N42" s="2"/>
      <c r="O42" s="2"/>
    </row>
    <row r="43" spans="2:15" ht="17.45" customHeight="1" x14ac:dyDescent="0.25">
      <c r="B43" s="154"/>
      <c r="C43" s="54"/>
      <c r="D43" s="129"/>
      <c r="E43" s="130"/>
      <c r="F43" s="155"/>
      <c r="G43" s="155"/>
      <c r="H43" s="155"/>
      <c r="I43" s="155"/>
      <c r="J43" s="156"/>
      <c r="K43" s="55"/>
      <c r="L43" s="55"/>
      <c r="M43" s="55"/>
      <c r="N43" s="2"/>
      <c r="O43" s="2"/>
    </row>
    <row r="44" spans="2:15" ht="17.45" customHeight="1" x14ac:dyDescent="0.25">
      <c r="B44" s="154"/>
      <c r="C44" s="54"/>
      <c r="D44" s="129"/>
      <c r="E44" s="130"/>
      <c r="F44" s="155"/>
      <c r="G44" s="155"/>
      <c r="H44" s="155"/>
      <c r="I44" s="155"/>
      <c r="J44" s="156"/>
      <c r="K44" s="55"/>
      <c r="L44" s="55"/>
      <c r="M44" s="55"/>
      <c r="N44" s="2"/>
      <c r="O44" s="2"/>
    </row>
    <row r="45" spans="2:15" ht="17.45" customHeight="1" x14ac:dyDescent="0.25">
      <c r="B45" s="154"/>
      <c r="C45" s="54"/>
      <c r="D45" s="129"/>
      <c r="E45" s="130"/>
      <c r="F45" s="155"/>
      <c r="G45" s="155"/>
      <c r="H45" s="155"/>
      <c r="I45" s="155"/>
      <c r="J45" s="156"/>
      <c r="K45" s="55"/>
      <c r="L45" s="55"/>
      <c r="M45" s="55"/>
      <c r="N45" s="2"/>
      <c r="O45" s="2"/>
    </row>
    <row r="46" spans="2:15" ht="17.45" customHeight="1" x14ac:dyDescent="0.25">
      <c r="B46" s="154"/>
      <c r="C46" s="54"/>
      <c r="D46" s="129"/>
      <c r="E46" s="130"/>
      <c r="F46" s="155"/>
      <c r="G46" s="155"/>
      <c r="H46" s="155"/>
      <c r="I46" s="155"/>
      <c r="J46" s="156"/>
      <c r="K46" s="55"/>
      <c r="L46" s="55"/>
      <c r="M46" s="55"/>
      <c r="N46" s="2"/>
      <c r="O46" s="2"/>
    </row>
    <row r="47" spans="2:15" ht="17.45" customHeight="1" x14ac:dyDescent="0.25">
      <c r="B47" s="154"/>
      <c r="C47" s="54"/>
      <c r="D47" s="129"/>
      <c r="E47" s="130"/>
      <c r="F47" s="155"/>
      <c r="G47" s="155"/>
      <c r="H47" s="155"/>
      <c r="I47" s="155"/>
      <c r="J47" s="156"/>
      <c r="K47" s="55"/>
      <c r="L47" s="55"/>
      <c r="M47" s="55"/>
      <c r="N47" s="2"/>
      <c r="O47" s="2"/>
    </row>
    <row r="48" spans="2:15" ht="17.45" customHeight="1" x14ac:dyDescent="0.25">
      <c r="B48" s="154"/>
      <c r="C48" s="54"/>
      <c r="D48" s="129"/>
      <c r="E48" s="130"/>
      <c r="F48" s="155"/>
      <c r="G48" s="155"/>
      <c r="H48" s="155"/>
      <c r="I48" s="155"/>
      <c r="J48" s="156"/>
      <c r="K48" s="55"/>
      <c r="L48" s="55"/>
      <c r="M48" s="55"/>
      <c r="N48" s="2"/>
      <c r="O48" s="2"/>
    </row>
    <row r="49" spans="2:15" ht="17.45" customHeight="1" x14ac:dyDescent="0.25">
      <c r="B49" s="154"/>
      <c r="C49" s="54"/>
      <c r="D49" s="129"/>
      <c r="E49" s="130"/>
      <c r="F49" s="155"/>
      <c r="G49" s="155"/>
      <c r="H49" s="155"/>
      <c r="I49" s="155"/>
      <c r="J49" s="156"/>
      <c r="K49" s="55"/>
      <c r="L49" s="55"/>
      <c r="M49" s="55"/>
      <c r="N49" s="2"/>
      <c r="O49" s="2"/>
    </row>
    <row r="50" spans="2:15" ht="17.45" customHeight="1" x14ac:dyDescent="0.25">
      <c r="B50" s="154"/>
      <c r="C50" s="54"/>
      <c r="D50" s="129"/>
      <c r="E50" s="130"/>
      <c r="F50" s="155"/>
      <c r="G50" s="155"/>
      <c r="H50" s="155"/>
      <c r="I50" s="155"/>
      <c r="J50" s="156"/>
      <c r="K50" s="55"/>
      <c r="L50" s="55"/>
      <c r="M50" s="55"/>
      <c r="N50" s="2"/>
      <c r="O50" s="2"/>
    </row>
    <row r="51" spans="2:15" ht="17.45" customHeight="1" thickBot="1" x14ac:dyDescent="0.3">
      <c r="B51" s="154"/>
      <c r="C51" s="56"/>
      <c r="D51" s="123"/>
      <c r="E51" s="124"/>
      <c r="F51" s="157"/>
      <c r="G51" s="157"/>
      <c r="H51" s="157"/>
      <c r="I51" s="157"/>
      <c r="J51" s="158"/>
      <c r="K51" s="57"/>
      <c r="L51" s="57"/>
      <c r="M51" s="57"/>
      <c r="N51" s="2"/>
      <c r="O51" s="2"/>
    </row>
    <row r="52" spans="2:15" ht="18.75" customHeight="1" thickBot="1" x14ac:dyDescent="0.35">
      <c r="B52" s="154"/>
      <c r="C52" s="12"/>
      <c r="D52" s="126" t="s">
        <v>8</v>
      </c>
      <c r="E52" s="126"/>
      <c r="F52" s="159"/>
      <c r="G52" s="159"/>
      <c r="H52" s="159"/>
      <c r="I52" s="159"/>
      <c r="J52" s="160"/>
      <c r="K52" s="13">
        <f>SUM(K14:K51)</f>
        <v>0</v>
      </c>
      <c r="L52" s="13"/>
      <c r="M52" s="14">
        <f>SUM(M14:M51)</f>
        <v>0</v>
      </c>
      <c r="N52" s="2"/>
      <c r="O52" s="2"/>
    </row>
    <row r="53" spans="2:15" ht="19.5" customHeight="1" thickTop="1" thickBot="1" x14ac:dyDescent="0.35">
      <c r="B53" s="154"/>
      <c r="C53" s="135" t="s">
        <v>1</v>
      </c>
      <c r="D53" s="161"/>
      <c r="E53" s="64"/>
      <c r="F53" s="132" t="str">
        <f>L8</f>
        <v/>
      </c>
      <c r="G53" s="133"/>
      <c r="H53" s="22"/>
      <c r="I53" s="134" t="s">
        <v>7</v>
      </c>
      <c r="J53" s="134"/>
      <c r="K53" s="134"/>
      <c r="L53" s="15"/>
      <c r="M53" s="16">
        <f>M11+K52-M52</f>
        <v>0</v>
      </c>
      <c r="N53" s="2"/>
      <c r="O53" s="2"/>
    </row>
    <row r="54" spans="2:15" ht="21" customHeight="1" thickTop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s="1" customFormat="1" x14ac:dyDescent="0.25"/>
    <row r="56" spans="2:15" s="1" customFormat="1" x14ac:dyDescent="0.25"/>
    <row r="57" spans="2:15" s="1" customFormat="1" x14ac:dyDescent="0.25"/>
    <row r="58" spans="2:15" s="1" customFormat="1" x14ac:dyDescent="0.25"/>
    <row r="59" spans="2:15" s="1" customFormat="1" x14ac:dyDescent="0.25"/>
    <row r="60" spans="2:15" s="1" customFormat="1" x14ac:dyDescent="0.25"/>
    <row r="61" spans="2:15" s="1" customFormat="1" x14ac:dyDescent="0.25"/>
    <row r="62" spans="2:15" s="1" customFormat="1" x14ac:dyDescent="0.25"/>
    <row r="63" spans="2:15" s="1" customFormat="1" x14ac:dyDescent="0.25"/>
    <row r="64" spans="2:1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</sheetData>
  <sheetProtection algorithmName="SHA-512" hashValue="4jd2E2IiJnJHb+p/mL7vnIsvzKyhB64QQeMKzLOtQvzEKUk0+ViOtZc70H1PetNVRDwW2Qmy7uXVWi08+Z0cmA==" saltValue="GZuQfUj92rCwVrSU7aAG1Q==" spinCount="100000" sheet="1" objects="1" scenarios="1"/>
  <mergeCells count="52">
    <mergeCell ref="B37:B53"/>
    <mergeCell ref="D48:J48"/>
    <mergeCell ref="D49:J49"/>
    <mergeCell ref="D50:J50"/>
    <mergeCell ref="C3:J6"/>
    <mergeCell ref="C8:F8"/>
    <mergeCell ref="G8:I8"/>
    <mergeCell ref="D43:J43"/>
    <mergeCell ref="D44:J44"/>
    <mergeCell ref="D45:J45"/>
    <mergeCell ref="D34:J34"/>
    <mergeCell ref="D23:J23"/>
    <mergeCell ref="D24:J24"/>
    <mergeCell ref="D25:J25"/>
    <mergeCell ref="D26:J26"/>
    <mergeCell ref="D27:J27"/>
    <mergeCell ref="L8:M8"/>
    <mergeCell ref="F10:G10"/>
    <mergeCell ref="I10:K10"/>
    <mergeCell ref="D22:J22"/>
    <mergeCell ref="F11:G11"/>
    <mergeCell ref="I11:K11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8:J28"/>
    <mergeCell ref="D29:J29"/>
    <mergeCell ref="D30:J30"/>
    <mergeCell ref="D31:J31"/>
    <mergeCell ref="D32:J32"/>
    <mergeCell ref="D33:J33"/>
    <mergeCell ref="D47:J47"/>
    <mergeCell ref="D51:J51"/>
    <mergeCell ref="D52:J52"/>
    <mergeCell ref="C53:D53"/>
    <mergeCell ref="F53:G53"/>
    <mergeCell ref="I53:K53"/>
    <mergeCell ref="D46:J46"/>
    <mergeCell ref="D35:J35"/>
    <mergeCell ref="D36:J36"/>
    <mergeCell ref="D37:J37"/>
    <mergeCell ref="D38:J38"/>
    <mergeCell ref="D39:J39"/>
    <mergeCell ref="D40:J40"/>
    <mergeCell ref="D41:J41"/>
    <mergeCell ref="D42:J42"/>
  </mergeCells>
  <conditionalFormatting sqref="C14:M51">
    <cfRule type="expression" dxfId="3" priority="3">
      <formula>$A$6=ROW()</formula>
    </cfRule>
    <cfRule type="expression" dxfId="2" priority="4">
      <formula>$A$5=ROW()</formula>
    </cfRule>
    <cfRule type="expression" dxfId="1" priority="1">
      <formula>$A$7=ROW()</formula>
    </cfRule>
  </conditionalFormatting>
  <conditionalFormatting sqref="A7">
    <cfRule type="expression" dxfId="0" priority="2">
      <formula>$A$7=ROW()</formula>
    </cfRule>
  </conditionalFormatting>
  <pageMargins left="0.70866141732283472" right="0.11811023622047245" top="0" bottom="0" header="0.31496062992125984" footer="0.31496062992125984"/>
  <pageSetup paperSize="9" scale="88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E202-C67B-42F7-BE82-6AEC0BA97B8E}">
  <sheetPr codeName="Tabelle5"/>
  <dimension ref="B1:AG75"/>
  <sheetViews>
    <sheetView showRowColHeaders="0" workbookViewId="0">
      <selection activeCell="C2" sqref="C2:O2"/>
    </sheetView>
  </sheetViews>
  <sheetFormatPr baseColWidth="10" defaultRowHeight="15" x14ac:dyDescent="0.25"/>
  <cols>
    <col min="1" max="1" width="6.5703125" style="1" customWidth="1"/>
    <col min="2" max="2" width="4" style="1" customWidth="1"/>
    <col min="3" max="15" width="11.42578125" style="1"/>
    <col min="16" max="16" width="4.7109375" style="1" customWidth="1"/>
    <col min="17" max="18" width="11.42578125" style="1"/>
    <col min="19" max="19" width="191.5703125" style="1" customWidth="1"/>
    <col min="20" max="28" width="11.42578125" style="1"/>
    <col min="29" max="29" width="18.42578125" style="1" customWidth="1"/>
    <col min="30" max="16384" width="11.42578125" style="1"/>
  </cols>
  <sheetData>
    <row r="1" spans="2:33" ht="35.25" customHeight="1" x14ac:dyDescent="0.25"/>
    <row r="2" spans="2:33" ht="35.25" customHeight="1" x14ac:dyDescent="0.25">
      <c r="B2" s="2"/>
      <c r="C2" s="182" t="str">
        <f>CONCATENATE(Übersicht!D7,Übersicht!H7,"    ",Übersicht!J7,Übersicht!K7)</f>
        <v>Kassenbericht      Datum: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2"/>
    </row>
    <row r="3" spans="2:33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33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3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33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33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33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33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U9" s="1" t="str">
        <f>IF(Kasse_1!I11="","",CONCATENATE("Kontoentwicklung ",Kasse_1!I11))</f>
        <v/>
      </c>
      <c r="X9" s="1" t="str">
        <f>IF(Kasse_2!I11="","",CONCATENATE("Kontoentwicklung ",Kasse_2!I11))</f>
        <v/>
      </c>
      <c r="AA9" s="1" t="str">
        <f>IF(Kasse_3!I11="","",CONCATENATE("Kontoentwicklung ",Kasse_3!I11))</f>
        <v/>
      </c>
    </row>
    <row r="10" spans="2:33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T10" s="1" t="str">
        <f>IF(Kasse_1!F11="","",Kasse_1!F11)</f>
        <v/>
      </c>
      <c r="U10" s="25" t="str">
        <f>IF(Kasse_1!M11="","",Kasse_1!M11)</f>
        <v/>
      </c>
      <c r="W10" s="1" t="str">
        <f>IF(Kasse_2!F11="","",Kasse_2!F11)</f>
        <v/>
      </c>
      <c r="X10" s="25" t="str">
        <f>IF(Kasse_2!M11="","",Kasse_2!M11)</f>
        <v/>
      </c>
      <c r="Z10" s="1" t="str">
        <f>IF(Kasse_3!F11="","",Kasse_3!F11)</f>
        <v/>
      </c>
      <c r="AA10" s="1" t="str">
        <f>IF(Kasse_3!M11="","",Kasse_3!M11)</f>
        <v/>
      </c>
      <c r="AC10" s="26"/>
      <c r="AD10" s="26" t="s">
        <v>19</v>
      </c>
      <c r="AG10" s="1" t="s">
        <v>20</v>
      </c>
    </row>
    <row r="11" spans="2:33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T11" s="1" t="str">
        <f>IF(Kasse_1!C14="","",Kasse_1!C14)</f>
        <v/>
      </c>
      <c r="U11" s="1" t="str">
        <f>IF(T11="","",IF(U10=0,"",U10+Kasse_1!K14-Kasse_1!M14))</f>
        <v/>
      </c>
      <c r="W11" s="1" t="str">
        <f>IF(Kasse_2!C14="","",Kasse_2!C14)</f>
        <v/>
      </c>
      <c r="X11" s="1" t="str">
        <f>IF(W11="","",IF(X10=0,"",X10+Kasse_2!K14-Kasse_2!M14))</f>
        <v/>
      </c>
      <c r="Z11" s="1" t="str">
        <f>IF(Kasse_3!C14="","",Kasse_3!C14)</f>
        <v/>
      </c>
      <c r="AA11" s="1" t="str">
        <f>IF(Z11="","",IF(AA10=0,"",AA10+Kasse_3!K14-Kasse_3!M14))</f>
        <v/>
      </c>
      <c r="AC11" s="1" t="str">
        <f>IF(Übersicht!E17="","",Übersicht!E17)</f>
        <v/>
      </c>
      <c r="AD11" s="25" t="str">
        <f>IF(Übersicht!J17="","",Übersicht!J17)</f>
        <v/>
      </c>
      <c r="AF11" s="1" t="str">
        <f>IF(Übersicht!E26="","",Übersicht!E26)</f>
        <v/>
      </c>
      <c r="AG11" s="25" t="str">
        <f>IF(Übersicht!J26="","",Übersicht!J26)</f>
        <v/>
      </c>
    </row>
    <row r="12" spans="2:3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T12" s="1" t="str">
        <f>IF(Kasse_1!C15="","",Kasse_1!C15)</f>
        <v/>
      </c>
      <c r="U12" s="1" t="str">
        <f>IF(T12="","",IF(U11=0,"",U11+Kasse_1!K15-Kasse_1!M15))</f>
        <v/>
      </c>
      <c r="W12" s="1" t="str">
        <f>IF(Kasse_2!C15="","",Kasse_2!C15)</f>
        <v/>
      </c>
      <c r="X12" s="1" t="str">
        <f>IF(W12="","",IF(X11=0,"",X11+Kasse_2!K15-Kasse_2!M15))</f>
        <v/>
      </c>
      <c r="Z12" s="1" t="str">
        <f>IF(Kasse_3!C15="","",Kasse_3!C15)</f>
        <v/>
      </c>
      <c r="AA12" s="1" t="str">
        <f>IF(Z12="","",IF(AA11=0,"",AA11+Kasse_3!K15-Kasse_3!M15))</f>
        <v/>
      </c>
      <c r="AC12" s="1" t="str">
        <f>IF(Übersicht!E18="","",Übersicht!E18)</f>
        <v/>
      </c>
      <c r="AD12" s="25" t="str">
        <f>IF(Übersicht!J18="","",Übersicht!J18)</f>
        <v/>
      </c>
      <c r="AF12" s="1" t="str">
        <f>IF(Übersicht!E27="","",Übersicht!E27)</f>
        <v/>
      </c>
      <c r="AG12" s="25" t="str">
        <f>IF(Übersicht!J27="","",Übersicht!J27)</f>
        <v/>
      </c>
    </row>
    <row r="13" spans="2:33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T13" s="1" t="str">
        <f>IF(Kasse_1!C16="","",Kasse_1!C16)</f>
        <v/>
      </c>
      <c r="U13" s="1" t="str">
        <f>IF(T13="","",IF(U12=0,"",U12+Kasse_1!K16-Kasse_1!M16))</f>
        <v/>
      </c>
      <c r="W13" s="1" t="str">
        <f>IF(Kasse_2!C16="","",Kasse_2!C16)</f>
        <v/>
      </c>
      <c r="X13" s="1" t="str">
        <f>IF(W13="","",IF(X12=0,"",X12+Kasse_2!K16-Kasse_2!M16))</f>
        <v/>
      </c>
      <c r="Z13" s="1" t="str">
        <f>IF(Kasse_3!C16="","",Kasse_3!C16)</f>
        <v/>
      </c>
      <c r="AA13" s="1" t="str">
        <f>IF(Z13="","",IF(AA12=0,"",AA12+Kasse_3!K16-Kasse_3!M16))</f>
        <v/>
      </c>
      <c r="AC13" s="1" t="str">
        <f>IF(Übersicht!E19="","",Übersicht!E19)</f>
        <v/>
      </c>
      <c r="AD13" s="25" t="str">
        <f>IF(Übersicht!J19="","",Übersicht!J19)</f>
        <v/>
      </c>
      <c r="AF13" s="1" t="str">
        <f>IF(Übersicht!E28="","",Übersicht!E28)</f>
        <v/>
      </c>
      <c r="AG13" s="25" t="str">
        <f>IF(Übersicht!J28="","",Übersicht!J28)</f>
        <v/>
      </c>
    </row>
    <row r="14" spans="2:3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T14" s="1" t="str">
        <f>IF(Kasse_1!C17="","",Kasse_1!C17)</f>
        <v/>
      </c>
      <c r="U14" s="1" t="str">
        <f>IF(T14="","",IF(U13=0,"",U13+Kasse_1!K17-Kasse_1!M17))</f>
        <v/>
      </c>
      <c r="W14" s="1" t="str">
        <f>IF(Kasse_2!C17="","",Kasse_2!C17)</f>
        <v/>
      </c>
      <c r="X14" s="1" t="str">
        <f>IF(W14="","",IF(X13=0,"",X13+Kasse_2!K17-Kasse_2!M17))</f>
        <v/>
      </c>
      <c r="Z14" s="1" t="str">
        <f>IF(Kasse_3!C17="","",Kasse_3!C17)</f>
        <v/>
      </c>
      <c r="AA14" s="1" t="str">
        <f>IF(Z14="","",IF(AA13=0,"",AA13+Kasse_3!K17-Kasse_3!M17))</f>
        <v/>
      </c>
      <c r="AC14" s="1" t="str">
        <f>IF(Übersicht!E20="","",Übersicht!E20)</f>
        <v/>
      </c>
      <c r="AD14" s="25" t="str">
        <f>IF(Übersicht!J20="","",Übersicht!J20)</f>
        <v/>
      </c>
      <c r="AF14" s="1" t="str">
        <f>IF(Übersicht!E29="","",Übersicht!E29)</f>
        <v/>
      </c>
      <c r="AG14" s="25" t="str">
        <f>IF(Übersicht!J29="","",Übersicht!J29)</f>
        <v/>
      </c>
    </row>
    <row r="15" spans="2:33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T15" s="1" t="str">
        <f>IF(Kasse_1!C18="","",Kasse_1!C18)</f>
        <v/>
      </c>
      <c r="U15" s="1" t="str">
        <f>IF(T15="","",IF(U14=0,"",U14+Kasse_1!K18-Kasse_1!M18))</f>
        <v/>
      </c>
      <c r="W15" s="1" t="str">
        <f>IF(Kasse_2!C18="","",Kasse_2!C18)</f>
        <v/>
      </c>
      <c r="X15" s="1" t="str">
        <f>IF(W15="","",IF(X14=0,"",X14+Kasse_2!K18-Kasse_2!M18))</f>
        <v/>
      </c>
      <c r="Z15" s="1" t="str">
        <f>IF(Kasse_3!C18="","",Kasse_3!C18)</f>
        <v/>
      </c>
      <c r="AA15" s="1" t="str">
        <f>IF(Z15="","",IF(AA14=0,"",AA14+Kasse_3!K18-Kasse_3!M18))</f>
        <v/>
      </c>
      <c r="AC15" s="1" t="str">
        <f>IF(Übersicht!E21="","",Übersicht!E21)</f>
        <v/>
      </c>
      <c r="AD15" s="25" t="str">
        <f>IF(Übersicht!J21="","",Übersicht!J21)</f>
        <v/>
      </c>
      <c r="AF15" s="1" t="str">
        <f>IF(Übersicht!E30="","",Übersicht!E30)</f>
        <v/>
      </c>
      <c r="AG15" s="25" t="str">
        <f>IF(Übersicht!J30="","",Übersicht!J30)</f>
        <v/>
      </c>
    </row>
    <row r="16" spans="2:3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T16" s="1" t="str">
        <f>IF(Kasse_1!C19="","",Kasse_1!C19)</f>
        <v/>
      </c>
      <c r="U16" s="1" t="str">
        <f>IF(T16="","",IF(U15=0,"",U15+Kasse_1!K19-Kasse_1!M19))</f>
        <v/>
      </c>
      <c r="W16" s="1" t="str">
        <f>IF(Kasse_2!C19="","",Kasse_2!C19)</f>
        <v/>
      </c>
      <c r="X16" s="1" t="str">
        <f>IF(W16="","",IF(X15=0,"",X15+Kasse_2!K19-Kasse_2!M19))</f>
        <v/>
      </c>
      <c r="Z16" s="1" t="str">
        <f>IF(Kasse_3!C19="","",Kasse_3!C19)</f>
        <v/>
      </c>
      <c r="AA16" s="1" t="str">
        <f>IF(Z16="","",IF(AA15=0,"",AA15+Kasse_3!K19-Kasse_3!M19))</f>
        <v/>
      </c>
      <c r="AC16" s="1" t="str">
        <f>IF(Übersicht!E22="","",Übersicht!E22)</f>
        <v/>
      </c>
      <c r="AD16" s="1" t="str">
        <f>IF(Übersicht!J22="","",Übersicht!J22)</f>
        <v/>
      </c>
      <c r="AF16" s="1" t="str">
        <f>IF(Übersicht!E31="","",Übersicht!E31)</f>
        <v/>
      </c>
      <c r="AG16" s="25" t="str">
        <f>IF(Übersicht!J31="","",Übersicht!J31)</f>
        <v/>
      </c>
    </row>
    <row r="17" spans="2:33" ht="15" customHeight="1" x14ac:dyDescent="0.25">
      <c r="B17" s="83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T17" s="1" t="str">
        <f>IF(Kasse_1!C20="","",Kasse_1!C20)</f>
        <v/>
      </c>
      <c r="U17" s="1" t="str">
        <f>IF(T17="","",IF(U16=0,"",U16+Kasse_1!K20-Kasse_1!M20))</f>
        <v/>
      </c>
      <c r="W17" s="1" t="str">
        <f>IF(Kasse_2!C20="","",Kasse_2!C20)</f>
        <v/>
      </c>
      <c r="X17" s="1" t="str">
        <f>IF(W17="","",IF(X16=0,"",X16+Kasse_2!K20-Kasse_2!M20))</f>
        <v/>
      </c>
      <c r="Z17" s="1" t="str">
        <f>IF(Kasse_3!C20="","",Kasse_3!C20)</f>
        <v/>
      </c>
      <c r="AA17" s="1" t="str">
        <f>IF(Z17="","",IF(AA16=0,"",AA16+Kasse_3!K20-Kasse_3!M20))</f>
        <v/>
      </c>
      <c r="AF17" s="1" t="str">
        <f>IF(Übersicht!E32="","",Übersicht!E32)</f>
        <v/>
      </c>
      <c r="AG17" s="25" t="str">
        <f>IF(Übersicht!J32="","",Übersicht!J32)</f>
        <v/>
      </c>
    </row>
    <row r="18" spans="2:33" x14ac:dyDescent="0.25">
      <c r="B18" s="18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T18" s="1" t="str">
        <f>IF(Kasse_1!C21="","",Kasse_1!C21)</f>
        <v/>
      </c>
      <c r="U18" s="1" t="str">
        <f>IF(T18="","",IF(U17=0,"",U17+Kasse_1!K21-Kasse_1!M21))</f>
        <v/>
      </c>
      <c r="W18" s="1" t="str">
        <f>IF(Kasse_2!C21="","",Kasse_2!C21)</f>
        <v/>
      </c>
      <c r="X18" s="1" t="str">
        <f>IF(W18="","",IF(X17=0,"",X17+Kasse_2!K21-Kasse_2!M21))</f>
        <v/>
      </c>
      <c r="Z18" s="1" t="str">
        <f>IF(Kasse_3!C21="","",Kasse_3!C21)</f>
        <v/>
      </c>
      <c r="AA18" s="1" t="str">
        <f>IF(Z18="","",IF(AA17=0,"",AA17+Kasse_3!K21-Kasse_3!M21))</f>
        <v/>
      </c>
      <c r="AF18" s="1" t="str">
        <f>IF(Übersicht!E33="","",Übersicht!E33)</f>
        <v/>
      </c>
      <c r="AG18" s="25" t="str">
        <f>IF(Übersicht!J33="","",Übersicht!J33)</f>
        <v/>
      </c>
    </row>
    <row r="19" spans="2:33" x14ac:dyDescent="0.25">
      <c r="B19" s="18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T19" s="1" t="str">
        <f>IF(Kasse_1!C22="","",Kasse_1!C22)</f>
        <v/>
      </c>
      <c r="U19" s="1" t="str">
        <f>IF(T19="","",IF(U18=0,"",U18+Kasse_1!K22-Kasse_1!M22))</f>
        <v/>
      </c>
      <c r="W19" s="1" t="str">
        <f>IF(Kasse_2!C22="","",Kasse_2!C22)</f>
        <v/>
      </c>
      <c r="X19" s="1" t="str">
        <f>IF(W19="","",IF(X18=0,"",X18+Kasse_2!K22-Kasse_2!M22))</f>
        <v/>
      </c>
      <c r="Z19" s="1" t="str">
        <f>IF(Kasse_3!C22="","",Kasse_3!C22)</f>
        <v/>
      </c>
      <c r="AA19" s="1" t="str">
        <f>IF(Z19="","",IF(AA18=0,"",AA18+Kasse_3!K22-Kasse_3!M22))</f>
        <v/>
      </c>
      <c r="AG19" s="25"/>
    </row>
    <row r="20" spans="2:33" x14ac:dyDescent="0.25">
      <c r="B20" s="18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T20" s="1" t="str">
        <f>IF(Kasse_1!C23="","",Kasse_1!C23)</f>
        <v/>
      </c>
      <c r="U20" s="1" t="str">
        <f>IF(T20="","",IF(U19=0,"",U19+Kasse_1!K23-Kasse_1!M23))</f>
        <v/>
      </c>
      <c r="W20" s="1" t="str">
        <f>IF(Kasse_2!C23="","",Kasse_2!C23)</f>
        <v/>
      </c>
      <c r="X20" s="1" t="str">
        <f>IF(W20="","",IF(X19=0,"",X19+Kasse_2!K23-Kasse_2!M23))</f>
        <v/>
      </c>
      <c r="Z20" s="1" t="str">
        <f>IF(Kasse_3!C23="","",Kasse_3!C23)</f>
        <v/>
      </c>
      <c r="AA20" s="1" t="str">
        <f>IF(Z20="","",IF(AA19=0,"",AA19+Kasse_3!K23-Kasse_3!M23))</f>
        <v/>
      </c>
      <c r="AG20" s="25"/>
    </row>
    <row r="21" spans="2:33" x14ac:dyDescent="0.25">
      <c r="B21" s="18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T21" s="1" t="str">
        <f>IF(Kasse_1!C24="","",Kasse_1!C24)</f>
        <v/>
      </c>
      <c r="U21" s="1" t="str">
        <f>IF(T21="","",IF(U20=0,"",U20+Kasse_1!K24-Kasse_1!M24))</f>
        <v/>
      </c>
      <c r="W21" s="1" t="str">
        <f>IF(Kasse_2!C24="","",Kasse_2!C24)</f>
        <v/>
      </c>
      <c r="X21" s="1" t="str">
        <f>IF(W21="","",IF(X20=0,"",X20+Kasse_2!K24-Kasse_2!M24))</f>
        <v/>
      </c>
      <c r="Z21" s="1" t="str">
        <f>IF(Kasse_3!C24="","",Kasse_3!C24)</f>
        <v/>
      </c>
      <c r="AA21" s="1" t="str">
        <f>IF(Z21="","",IF(AA20=0,"",AA20+Kasse_3!K24-Kasse_3!M24))</f>
        <v/>
      </c>
      <c r="AG21" s="25"/>
    </row>
    <row r="22" spans="2:33" x14ac:dyDescent="0.25">
      <c r="B22" s="18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T22" s="1" t="str">
        <f>IF(Kasse_1!C25="","",Kasse_1!C25)</f>
        <v/>
      </c>
      <c r="U22" s="1" t="str">
        <f>IF(T22="","",IF(U21=0,"",U21+Kasse_1!K25-Kasse_1!M25))</f>
        <v/>
      </c>
      <c r="W22" s="1" t="str">
        <f>IF(Kasse_2!C25="","",Kasse_2!C25)</f>
        <v/>
      </c>
      <c r="X22" s="1" t="str">
        <f>IF(W22="","",IF(X21=0,"",X21+Kasse_2!K25-Kasse_2!M25))</f>
        <v/>
      </c>
      <c r="Z22" s="1" t="str">
        <f>IF(Kasse_3!C25="","",Kasse_3!C25)</f>
        <v/>
      </c>
      <c r="AA22" s="1" t="str">
        <f>IF(Z22="","",IF(AA21=0,"",AA21+Kasse_3!K25-Kasse_3!M25))</f>
        <v/>
      </c>
    </row>
    <row r="23" spans="2:33" x14ac:dyDescent="0.25">
      <c r="B23" s="18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T23" s="1" t="str">
        <f>IF(Kasse_1!C26="","",Kasse_1!C26)</f>
        <v/>
      </c>
      <c r="U23" s="1" t="str">
        <f>IF(T23="","",IF(U22=0,"",U22+Kasse_1!K26-Kasse_1!M26))</f>
        <v/>
      </c>
      <c r="W23" s="1" t="str">
        <f>IF(Kasse_2!C26="","",Kasse_2!C26)</f>
        <v/>
      </c>
      <c r="X23" s="1" t="str">
        <f>IF(W23="","",IF(X22=0,"",X22+Kasse_2!K26-Kasse_2!M26))</f>
        <v/>
      </c>
      <c r="Z23" s="1" t="str">
        <f>IF(Kasse_3!C26="","",Kasse_3!C26)</f>
        <v/>
      </c>
      <c r="AA23" s="1" t="str">
        <f>IF(Z23="","",IF(AA22=0,"",AA22+Kasse_3!K26-Kasse_3!M26))</f>
        <v/>
      </c>
    </row>
    <row r="24" spans="2:33" x14ac:dyDescent="0.25">
      <c r="B24" s="18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T24" s="1" t="str">
        <f>IF(Kasse_1!C27="","",Kasse_1!C27)</f>
        <v/>
      </c>
      <c r="U24" s="1" t="str">
        <f>IF(T24="","",IF(U23=0,"",U23+Kasse_1!K27-Kasse_1!M27))</f>
        <v/>
      </c>
      <c r="W24" s="1" t="str">
        <f>IF(Kasse_2!C27="","",Kasse_2!C27)</f>
        <v/>
      </c>
      <c r="X24" s="1" t="str">
        <f>IF(W24="","",IF(X23=0,"",X23+Kasse_2!K27-Kasse_2!M27))</f>
        <v/>
      </c>
      <c r="Z24" s="1" t="str">
        <f>IF(Kasse_3!C27="","",Kasse_3!C27)</f>
        <v/>
      </c>
      <c r="AA24" s="1" t="str">
        <f>IF(Z24="","",IF(AA23=0,"",AA23+Kasse_3!K27-Kasse_3!M27))</f>
        <v/>
      </c>
    </row>
    <row r="25" spans="2:33" x14ac:dyDescent="0.25">
      <c r="B25" s="18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1" t="str">
        <f>IF(Kasse_1!C28="","",Kasse_1!C28)</f>
        <v/>
      </c>
      <c r="U25" s="1" t="str">
        <f>IF(T25="","",IF(U24=0,"",U24+Kasse_1!K28-Kasse_1!M28))</f>
        <v/>
      </c>
      <c r="W25" s="1" t="str">
        <f>IF(Kasse_2!C28="","",Kasse_2!C28)</f>
        <v/>
      </c>
      <c r="X25" s="1" t="str">
        <f>IF(W25="","",IF(X24=0,"",X24+Kasse_2!K28-Kasse_2!M28))</f>
        <v/>
      </c>
      <c r="Z25" s="1" t="str">
        <f>IF(Kasse_3!C28="","",Kasse_3!C28)</f>
        <v/>
      </c>
      <c r="AA25" s="1" t="str">
        <f>IF(Z25="","",IF(AA24=0,"",AA24+Kasse_3!K28-Kasse_3!M28))</f>
        <v/>
      </c>
    </row>
    <row r="26" spans="2:33" x14ac:dyDescent="0.25">
      <c r="B26" s="18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T26" s="1" t="str">
        <f>IF(Kasse_1!C29="","",Kasse_1!C29)</f>
        <v/>
      </c>
      <c r="U26" s="1" t="str">
        <f>IF(T26="","",IF(U25=0,"",U25+Kasse_1!K29-Kasse_1!M29))</f>
        <v/>
      </c>
      <c r="W26" s="1" t="str">
        <f>IF(Kasse_2!C29="","",Kasse_2!C29)</f>
        <v/>
      </c>
      <c r="X26" s="1" t="str">
        <f>IF(W26="","",IF(X25=0,"",X25+Kasse_2!K29-Kasse_2!M29))</f>
        <v/>
      </c>
      <c r="Z26" s="1" t="str">
        <f>IF(Kasse_3!C29="","",Kasse_3!C29)</f>
        <v/>
      </c>
      <c r="AA26" s="1" t="str">
        <f>IF(Z26="","",IF(AA25=0,"",AA25+Kasse_3!K29-Kasse_3!M29))</f>
        <v/>
      </c>
    </row>
    <row r="27" spans="2:33" x14ac:dyDescent="0.25">
      <c r="B27" s="18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T27" s="1" t="str">
        <f>IF(Kasse_1!C30="","",Kasse_1!C30)</f>
        <v/>
      </c>
      <c r="U27" s="1" t="str">
        <f>IF(T27="","",IF(U26=0,"",U26+Kasse_1!K30-Kasse_1!M30))</f>
        <v/>
      </c>
      <c r="W27" s="1" t="str">
        <f>IF(Kasse_2!C30="","",Kasse_2!C30)</f>
        <v/>
      </c>
      <c r="X27" s="1" t="str">
        <f>IF(W27="","",IF(X26=0,"",X26+Kasse_2!K30-Kasse_2!M30))</f>
        <v/>
      </c>
      <c r="Z27" s="1" t="str">
        <f>IF(Kasse_3!C30="","",Kasse_3!C30)</f>
        <v/>
      </c>
      <c r="AA27" s="1" t="str">
        <f>IF(Z27="","",IF(AA26=0,"",AA26+Kasse_3!K30-Kasse_3!M30))</f>
        <v/>
      </c>
    </row>
    <row r="28" spans="2:33" x14ac:dyDescent="0.25">
      <c r="B28" s="18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T28" s="1" t="str">
        <f>IF(Kasse_1!C31="","",Kasse_1!C31)</f>
        <v/>
      </c>
      <c r="U28" s="1" t="str">
        <f>IF(T28="","",IF(U27=0,"",U27+Kasse_1!K31-Kasse_1!M31))</f>
        <v/>
      </c>
      <c r="W28" s="1" t="str">
        <f>IF(Kasse_2!C31="","",Kasse_2!C31)</f>
        <v/>
      </c>
      <c r="Z28" s="1" t="str">
        <f>IF(Kasse_3!C31="","",Kasse_3!C31)</f>
        <v/>
      </c>
      <c r="AA28" s="1" t="str">
        <f>IF(Z28="","",IF(AA27=0,"",AA27+Kasse_3!K31-Kasse_3!M31))</f>
        <v/>
      </c>
    </row>
    <row r="29" spans="2:33" x14ac:dyDescent="0.25">
      <c r="B29" s="18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T29" s="1" t="str">
        <f>IF(Kasse_1!C32="","",Kasse_1!C32)</f>
        <v/>
      </c>
      <c r="U29" s="1" t="str">
        <f>IF(T29="","",IF(U28=0,"",U28+Kasse_1!K32-Kasse_1!M32))</f>
        <v/>
      </c>
      <c r="W29" s="1" t="str">
        <f>IF(Kasse_2!C32="","",Kasse_2!C32)</f>
        <v/>
      </c>
      <c r="X29" s="1" t="str">
        <f>IF(W29="","",IF(X28=0,"",X28+Kasse_2!K32-Kasse_2!M32))</f>
        <v/>
      </c>
      <c r="Z29" s="1" t="str">
        <f>IF(Kasse_3!C32="","",Kasse_3!C32)</f>
        <v/>
      </c>
      <c r="AA29" s="1" t="str">
        <f>IF(Z29="","",IF(AA28=0,"",AA28+Kasse_3!K32-Kasse_3!M32))</f>
        <v/>
      </c>
    </row>
    <row r="30" spans="2:33" x14ac:dyDescent="0.25">
      <c r="B30" s="18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1" t="str">
        <f>IF(Kasse_1!C33="","",Kasse_1!C33)</f>
        <v/>
      </c>
      <c r="U30" s="1" t="str">
        <f>IF(T30="","",IF(U29=0,"",U29+Kasse_1!K33-Kasse_1!M33))</f>
        <v/>
      </c>
      <c r="W30" s="1" t="str">
        <f>IF(Kasse_2!C33="","",Kasse_2!C33)</f>
        <v/>
      </c>
      <c r="X30" s="1" t="str">
        <f>IF(W30="","",IF(X29=0,"",X29+Kasse_2!K33-Kasse_2!M33))</f>
        <v/>
      </c>
      <c r="Z30" s="1" t="str">
        <f>IF(Kasse_3!C33="","",Kasse_3!C33)</f>
        <v/>
      </c>
      <c r="AA30" s="1" t="str">
        <f>IF(Z30="","",IF(AA29=0,"",AA29+Kasse_3!K33-Kasse_3!M33))</f>
        <v/>
      </c>
    </row>
    <row r="31" spans="2:33" x14ac:dyDescent="0.25">
      <c r="B31" s="18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T31" s="1" t="str">
        <f>IF(Kasse_1!C34="","",Kasse_1!C34)</f>
        <v/>
      </c>
      <c r="U31" s="1" t="str">
        <f>IF(T31="","",IF(U30=0,"",U30+Kasse_1!K34-Kasse_1!M34))</f>
        <v/>
      </c>
      <c r="W31" s="1" t="str">
        <f>IF(Kasse_2!C34="","",Kasse_2!C34)</f>
        <v/>
      </c>
      <c r="X31" s="1" t="str">
        <f>IF(W31="","",IF(X30=0,"",X30+Kasse_2!K34-Kasse_2!M34))</f>
        <v/>
      </c>
      <c r="Z31" s="1" t="str">
        <f>IF(Kasse_3!C34="","",Kasse_3!C34)</f>
        <v/>
      </c>
      <c r="AA31" s="1" t="str">
        <f>IF(Z31="","",IF(AA30=0,"",AA30+Kasse_3!K34-Kasse_3!M34))</f>
        <v/>
      </c>
    </row>
    <row r="32" spans="2:33" x14ac:dyDescent="0.25">
      <c r="B32" s="18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T32" s="1" t="str">
        <f>IF(Kasse_1!C35="","",Kasse_1!C35)</f>
        <v/>
      </c>
      <c r="U32" s="1" t="str">
        <f>IF(T32="","",IF(U31=0,"",U31+Kasse_1!K35-Kasse_1!M35))</f>
        <v/>
      </c>
      <c r="W32" s="1" t="str">
        <f>IF(Kasse_2!C35="","",Kasse_2!C35)</f>
        <v/>
      </c>
      <c r="X32" s="1" t="str">
        <f>IF(W32="","",IF(X31=0,"",X31+Kasse_2!K35-Kasse_2!M35))</f>
        <v/>
      </c>
      <c r="Z32" s="1" t="str">
        <f>IF(Kasse_3!C35="","",Kasse_3!C35)</f>
        <v/>
      </c>
      <c r="AA32" s="1" t="str">
        <f>IF(Z32="","",IF(AA31=0,"",AA31+Kasse_3!K35-Kasse_3!M35))</f>
        <v/>
      </c>
    </row>
    <row r="33" spans="2:27" x14ac:dyDescent="0.25">
      <c r="B33" s="18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T33" s="1" t="str">
        <f>IF(Kasse_1!C36="","",Kasse_1!C36)</f>
        <v/>
      </c>
      <c r="U33" s="1" t="str">
        <f>IF(T33="","",IF(U32=0,"",U32+Kasse_1!K36-Kasse_1!M36))</f>
        <v/>
      </c>
      <c r="W33" s="1" t="str">
        <f>IF(Kasse_2!C36="","",Kasse_2!C36)</f>
        <v/>
      </c>
      <c r="X33" s="1" t="str">
        <f>IF(W33="","",IF(X32=0,"",X32+Kasse_2!K36-Kasse_2!M36))</f>
        <v/>
      </c>
      <c r="Z33" s="1" t="str">
        <f>IF(Kasse_3!C36="","",Kasse_3!C36)</f>
        <v/>
      </c>
      <c r="AA33" s="1" t="str">
        <f>IF(Z33="","",IF(AA32=0,"",AA32+Kasse_3!K36-Kasse_3!M36))</f>
        <v/>
      </c>
    </row>
    <row r="34" spans="2:27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T34" s="1" t="str">
        <f>IF(Kasse_1!C37="","",Kasse_1!C37)</f>
        <v/>
      </c>
      <c r="U34" s="1" t="str">
        <f>IF(T34="","",IF(U33=0,"",U33+Kasse_1!K37-Kasse_1!M37))</f>
        <v/>
      </c>
      <c r="W34" s="1" t="str">
        <f>IF(Kasse_2!C37="","",Kasse_2!C37)</f>
        <v/>
      </c>
      <c r="X34" s="1" t="str">
        <f>IF(W34="","",IF(X33=0,"",X33+Kasse_2!K37-Kasse_2!M37))</f>
        <v/>
      </c>
      <c r="Z34" s="1" t="str">
        <f>IF(Kasse_3!C37="","",Kasse_3!C37)</f>
        <v/>
      </c>
      <c r="AA34" s="1" t="str">
        <f>IF(Z34="","",IF(AA33=0,"",AA33+Kasse_3!K37-Kasse_3!M37))</f>
        <v/>
      </c>
    </row>
    <row r="35" spans="2:27" ht="26.25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T35" s="1" t="str">
        <f>IF(Kasse_1!C38="","",Kasse_1!C38)</f>
        <v/>
      </c>
      <c r="U35" s="1" t="str">
        <f>IF(T35="","",IF(U34=0,"",U34+Kasse_1!K38-Kasse_1!M38))</f>
        <v/>
      </c>
      <c r="W35" s="1" t="str">
        <f>IF(Kasse_2!C38="","",Kasse_2!C38)</f>
        <v/>
      </c>
      <c r="X35" s="1" t="str">
        <f>IF(W35="","",IF(X34=0,"",X34+Kasse_2!K38-Kasse_2!M38))</f>
        <v/>
      </c>
      <c r="Z35" s="1" t="str">
        <f>IF(Kasse_3!C38="","",Kasse_3!C38)</f>
        <v/>
      </c>
      <c r="AA35" s="1" t="str">
        <f>IF(Z35="","",IF(AA34=0,"",AA34+Kasse_3!K38-Kasse_3!M38))</f>
        <v/>
      </c>
    </row>
    <row r="36" spans="2:27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T36" s="1" t="str">
        <f>IF(Kasse_1!C39="","",Kasse_1!C39)</f>
        <v/>
      </c>
      <c r="U36" s="1" t="str">
        <f>IF(T36="","",IF(U35=0,"",U35+Kasse_1!K39-Kasse_1!M39))</f>
        <v/>
      </c>
      <c r="W36" s="1" t="str">
        <f>IF(Kasse_2!C39="","",Kasse_2!C39)</f>
        <v/>
      </c>
      <c r="X36" s="1" t="str">
        <f>IF(W36="","",IF(X35=0,"",X35+Kasse_2!K39-Kasse_2!M39))</f>
        <v/>
      </c>
      <c r="Z36" s="1" t="str">
        <f>IF(Kasse_3!C39="","",Kasse_3!C39)</f>
        <v/>
      </c>
      <c r="AA36" s="1" t="str">
        <f>IF(Z36="","",IF(AA35=0,"",AA35+Kasse_3!K39-Kasse_3!M39))</f>
        <v/>
      </c>
    </row>
    <row r="37" spans="2:27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T37" s="1" t="str">
        <f>IF(Kasse_1!C40="","",Kasse_1!C40)</f>
        <v/>
      </c>
      <c r="U37" s="1" t="str">
        <f>IF(T37="","",IF(U36=0,"",U36+Kasse_1!K40-Kasse_1!M40))</f>
        <v/>
      </c>
      <c r="W37" s="1" t="str">
        <f>IF(Kasse_2!C40="","",Kasse_2!C40)</f>
        <v/>
      </c>
      <c r="X37" s="1" t="str">
        <f>IF(W37="","",IF(X36=0,"",X36+Kasse_2!K40-Kasse_2!M40))</f>
        <v/>
      </c>
      <c r="Z37" s="1" t="str">
        <f>IF(Kasse_3!C40="","",Kasse_3!C40)</f>
        <v/>
      </c>
      <c r="AA37" s="1" t="str">
        <f>IF(Z37="","",IF(AA36=0,"",AA36+Kasse_3!K40-Kasse_3!M40))</f>
        <v/>
      </c>
    </row>
    <row r="38" spans="2:27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T38" s="1" t="str">
        <f>IF(Kasse_1!C41="","",Kasse_1!C41)</f>
        <v/>
      </c>
      <c r="U38" s="1" t="str">
        <f>IF(T38="","",IF(U37=0,"",U37+Kasse_1!K41-Kasse_1!M41))</f>
        <v/>
      </c>
      <c r="W38" s="1" t="str">
        <f>IF(Kasse_2!C41="","",Kasse_2!C41)</f>
        <v/>
      </c>
      <c r="X38" s="1" t="str">
        <f>IF(W38="","",IF(X37=0,"",X37+Kasse_2!K41-Kasse_2!M41))</f>
        <v/>
      </c>
      <c r="Z38" s="1" t="str">
        <f>IF(Kasse_3!C41="","",Kasse_3!C41)</f>
        <v/>
      </c>
      <c r="AA38" s="1" t="str">
        <f>IF(Z38="","",IF(AA37=0,"",AA37+Kasse_3!K41-Kasse_3!M41))</f>
        <v/>
      </c>
    </row>
    <row r="39" spans="2:27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T39" s="1" t="str">
        <f>IF(Kasse_1!C42="","",Kasse_1!C42)</f>
        <v/>
      </c>
      <c r="U39" s="1" t="str">
        <f>IF(T39="","",IF(U38=0,"",U38+Kasse_1!K42-Kasse_1!M42))</f>
        <v/>
      </c>
      <c r="W39" s="1" t="str">
        <f>IF(Kasse_2!C42="","",Kasse_2!C42)</f>
        <v/>
      </c>
      <c r="X39" s="1" t="str">
        <f>IF(W39="","",IF(X38=0,"",X38+Kasse_2!K42-Kasse_2!M42))</f>
        <v/>
      </c>
      <c r="Z39" s="1" t="str">
        <f>IF(Kasse_3!C42="","",Kasse_3!C42)</f>
        <v/>
      </c>
      <c r="AA39" s="1" t="str">
        <f>IF(Z39="","",IF(AA38=0,"",AA38+Kasse_3!K42-Kasse_3!M42))</f>
        <v/>
      </c>
    </row>
    <row r="40" spans="2:2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T40" s="1" t="str">
        <f>IF(Kasse_1!C43="","",Kasse_1!C43)</f>
        <v/>
      </c>
      <c r="U40" s="1" t="str">
        <f>IF(T40="","",IF(U39=0,"",U39+Kasse_1!K43-Kasse_1!M43))</f>
        <v/>
      </c>
      <c r="W40" s="1" t="str">
        <f>IF(Kasse_2!C43="","",Kasse_2!C43)</f>
        <v/>
      </c>
      <c r="X40" s="1" t="str">
        <f>IF(W40="","",IF(X39=0,"",X39+Kasse_2!K43-Kasse_2!M43))</f>
        <v/>
      </c>
      <c r="Z40" s="1" t="str">
        <f>IF(Kasse_3!C43="","",Kasse_3!C43)</f>
        <v/>
      </c>
      <c r="AA40" s="1" t="str">
        <f>IF(Z40="","",IF(AA39=0,"",AA39+Kasse_3!K43-Kasse_3!M43))</f>
        <v/>
      </c>
    </row>
    <row r="41" spans="2:27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T41" s="1" t="str">
        <f>IF(Kasse_1!C44="","",Kasse_1!C44)</f>
        <v/>
      </c>
      <c r="U41" s="1" t="str">
        <f>IF(T41="","",IF(U40=0,"",U40+Kasse_1!K44-Kasse_1!M44))</f>
        <v/>
      </c>
      <c r="W41" s="1" t="str">
        <f>IF(Kasse_2!C44="","",Kasse_2!C44)</f>
        <v/>
      </c>
      <c r="X41" s="1" t="str">
        <f>IF(W41="","",IF(X40=0,"",X40+Kasse_2!K44-Kasse_2!M44))</f>
        <v/>
      </c>
      <c r="Z41" s="1" t="str">
        <f>IF(Kasse_3!C44="","",Kasse_3!C44)</f>
        <v/>
      </c>
      <c r="AA41" s="1" t="str">
        <f>IF(Z41="","",IF(AA40=0,"",AA40+Kasse_3!K44-Kasse_3!M44))</f>
        <v/>
      </c>
    </row>
    <row r="42" spans="2:27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T42" s="1" t="str">
        <f>IF(Kasse_1!C45="","",Kasse_1!C45)</f>
        <v/>
      </c>
      <c r="U42" s="1" t="str">
        <f>IF(T42="","",IF(U41=0,"",U41+Kasse_1!K45-Kasse_1!M45))</f>
        <v/>
      </c>
      <c r="W42" s="1" t="str">
        <f>IF(Kasse_2!C45="","",Kasse_2!C45)</f>
        <v/>
      </c>
      <c r="X42" s="1" t="str">
        <f>IF(W42="","",IF(X41=0,"",X41+Kasse_2!K45-Kasse_2!M45))</f>
        <v/>
      </c>
      <c r="Z42" s="1" t="str">
        <f>IF(Kasse_3!C45="","",Kasse_3!C45)</f>
        <v/>
      </c>
      <c r="AA42" s="1" t="str">
        <f>IF(Z42="","",IF(AA41=0,"",AA41+Kasse_3!K45-Kasse_3!M45))</f>
        <v/>
      </c>
    </row>
    <row r="43" spans="2:27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T43" s="1" t="str">
        <f>IF(Kasse_1!C46="","",Kasse_1!C46)</f>
        <v/>
      </c>
      <c r="U43" s="1" t="str">
        <f>IF(T43="","",IF(U42=0,"",U42+Kasse_1!K46-Kasse_1!M46))</f>
        <v/>
      </c>
      <c r="W43" s="1" t="str">
        <f>IF(Kasse_2!C46="","",Kasse_2!C46)</f>
        <v/>
      </c>
      <c r="X43" s="1" t="str">
        <f>IF(W43="","",IF(X42=0,"",X42+Kasse_2!K46-Kasse_2!M46))</f>
        <v/>
      </c>
      <c r="Z43" s="1" t="str">
        <f>IF(Kasse_3!C46="","",Kasse_3!C46)</f>
        <v/>
      </c>
      <c r="AA43" s="1" t="str">
        <f>IF(Z43="","",IF(AA42=0,"",AA42+Kasse_3!K46-Kasse_3!M46))</f>
        <v/>
      </c>
    </row>
    <row r="44" spans="2:27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T44" s="1" t="str">
        <f>IF(Kasse_1!C47="","",Kasse_1!C47)</f>
        <v/>
      </c>
      <c r="U44" s="1" t="str">
        <f>IF(T44="","",IF(U43=0,"",U43+Kasse_1!K47-Kasse_1!M47))</f>
        <v/>
      </c>
      <c r="W44" s="1" t="str">
        <f>IF(Kasse_2!C47="","",Kasse_2!C47)</f>
        <v/>
      </c>
      <c r="X44" s="1" t="str">
        <f>IF(W44="","",IF(X43=0,"",X43+Kasse_2!K47-Kasse_2!M47))</f>
        <v/>
      </c>
      <c r="Z44" s="1" t="str">
        <f>IF(Kasse_3!C47="","",Kasse_3!C47)</f>
        <v/>
      </c>
      <c r="AA44" s="1" t="str">
        <f>IF(Z44="","",IF(AA43=0,"",AA43+Kasse_3!K47-Kasse_3!M47))</f>
        <v/>
      </c>
    </row>
    <row r="45" spans="2:2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T45" s="1" t="str">
        <f>IF(Kasse_1!C48="","",Kasse_1!C48)</f>
        <v/>
      </c>
      <c r="U45" s="1" t="str">
        <f>IF(T45="","",IF(U44=0,"",U44+Kasse_1!K48-Kasse_1!M48))</f>
        <v/>
      </c>
      <c r="W45" s="1" t="str">
        <f>IF(Kasse_2!C48="","",Kasse_2!C48)</f>
        <v/>
      </c>
      <c r="X45" s="1" t="str">
        <f>IF(W45="","",IF(X44=0,"",X44+Kasse_2!K48-Kasse_2!M48))</f>
        <v/>
      </c>
      <c r="Z45" s="1" t="str">
        <f>IF(Kasse_3!C48="","",Kasse_3!C48)</f>
        <v/>
      </c>
      <c r="AA45" s="1" t="str">
        <f>IF(Z45="","",IF(AA44=0,"",AA44+Kasse_3!K48-Kasse_3!M48))</f>
        <v/>
      </c>
    </row>
    <row r="46" spans="2:27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T46" s="1" t="str">
        <f>IF(Kasse_1!C49="","",Kasse_1!C49)</f>
        <v/>
      </c>
      <c r="U46" s="1" t="str">
        <f>IF(T46="","",IF(U45=0,"",U45+Kasse_1!K49-Kasse_1!M49))</f>
        <v/>
      </c>
      <c r="W46" s="1" t="str">
        <f>IF(Kasse_2!C49="","",Kasse_2!C49)</f>
        <v/>
      </c>
      <c r="X46" s="1" t="str">
        <f>IF(W46="","",IF(X45=0,"",X45+Kasse_2!K49-Kasse_2!M49))</f>
        <v/>
      </c>
      <c r="Z46" s="1" t="str">
        <f>IF(Kasse_3!C49="","",Kasse_3!C49)</f>
        <v/>
      </c>
      <c r="AA46" s="1" t="str">
        <f>IF(Z46="","",IF(AA45=0,"",AA45+Kasse_3!K49-Kasse_3!M49))</f>
        <v/>
      </c>
    </row>
    <row r="47" spans="2:2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T47" s="1" t="str">
        <f>IF(Kasse_1!C50="","",Kasse_1!C50)</f>
        <v/>
      </c>
      <c r="U47" s="1" t="str">
        <f>IF(T47="","",IF(U46=0,"",U46+Kasse_1!K50-Kasse_1!M50))</f>
        <v/>
      </c>
      <c r="W47" s="1" t="str">
        <f>IF(Kasse_2!C50="","",Kasse_2!C50)</f>
        <v/>
      </c>
      <c r="X47" s="1" t="str">
        <f>IF(W47="","",IF(X46=0,"",X46+Kasse_2!K50-Kasse_2!M50))</f>
        <v/>
      </c>
      <c r="Z47" s="1" t="str">
        <f>IF(Kasse_3!C50="","",Kasse_3!C50)</f>
        <v/>
      </c>
      <c r="AA47" s="1" t="str">
        <f>IF(Z47="","",IF(AA46=0,"",AA46+Kasse_3!K50-Kasse_3!M50))</f>
        <v/>
      </c>
    </row>
    <row r="48" spans="2:2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T48" s="1" t="str">
        <f>IF(Kasse_1!C51="","",Kasse_1!C51)</f>
        <v/>
      </c>
      <c r="U48" s="1" t="str">
        <f>IF(T48="","",IF(U47=0,"",U47+Kasse_1!K51-Kasse_1!M51))</f>
        <v/>
      </c>
      <c r="W48" s="1" t="str">
        <f>IF(Kasse_2!C51="","",Kasse_2!C51)</f>
        <v/>
      </c>
      <c r="X48" s="1" t="str">
        <f>IF(W48="","",IF(X47=0,"",X47+Kasse_2!K51-Kasse_2!M51))</f>
        <v/>
      </c>
      <c r="Z48" s="1" t="str">
        <f>IF(Kasse_3!C51="","",Kasse_3!C51)</f>
        <v/>
      </c>
      <c r="AA48" s="1" t="str">
        <f>IF(Z48="","",IF(AA47=0,"",AA47+Kasse_3!K51-Kasse_3!M51))</f>
        <v/>
      </c>
    </row>
    <row r="49" spans="2:16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5" customHeight="1" x14ac:dyDescent="0.25">
      <c r="B55" s="83" t="s">
        <v>21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x14ac:dyDescent="0.25">
      <c r="B56" s="1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5">
      <c r="B57" s="1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5">
      <c r="B58" s="18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x14ac:dyDescent="0.25">
      <c r="B59" s="18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x14ac:dyDescent="0.25">
      <c r="B60" s="18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x14ac:dyDescent="0.25">
      <c r="B61" s="18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5">
      <c r="B62" s="18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5">
      <c r="B63" s="18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5">
      <c r="B64" s="18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5">
      <c r="B65" s="18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5">
      <c r="B66" s="18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5">
      <c r="B67" s="18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5">
      <c r="B68" s="18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5">
      <c r="B69" s="18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5">
      <c r="B70" s="18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5">
      <c r="B71" s="18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</sheetData>
  <sheetProtection algorithmName="SHA-512" hashValue="Sniv2/octqgLE1TXeu/0h7MIvW+AdCxyx3M+ZYXBwIYqayngYH3TB7g67qkjHuH3BfMyPKZ/HbIwa7vAP+4mLQ==" saltValue="NL8Q2eNtXfG9Xte127624w==" spinCount="100000" sheet="1" objects="1" scenarios="1"/>
  <mergeCells count="3">
    <mergeCell ref="C2:O2"/>
    <mergeCell ref="B55:B71"/>
    <mergeCell ref="B17:B33"/>
  </mergeCells>
  <pageMargins left="0.39370078740157483" right="0" top="0.98425196850393704" bottom="0.9055118110236221" header="0" footer="0"/>
  <pageSetup paperSize="9" scale="8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Übersicht</vt:lpstr>
      <vt:lpstr>Kasse_1</vt:lpstr>
      <vt:lpstr>Kasse_2</vt:lpstr>
      <vt:lpstr>Kasse_3</vt:lpstr>
      <vt:lpstr>Charts</vt:lpstr>
      <vt:lpstr>Charts!Druckbereich</vt:lpstr>
      <vt:lpstr>Kasse_1!Druckbereich</vt:lpstr>
      <vt:lpstr>Kasse_2!Druckbereich</vt:lpstr>
      <vt:lpstr>Kasse_3!Druckbereich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Münzebrock Heinrich-Bernhard;Neuenkirchen-Vörden;Tel. Nr. 016096674116</dc:creator>
  <dc:description>Schutz aufheben:
HBM49434+
</dc:description>
  <cp:lastModifiedBy>User</cp:lastModifiedBy>
  <cp:lastPrinted>2021-10-23T07:24:37Z</cp:lastPrinted>
  <dcterms:created xsi:type="dcterms:W3CDTF">2021-10-19T10:48:02Z</dcterms:created>
  <dcterms:modified xsi:type="dcterms:W3CDTF">2021-10-23T11:35:58Z</dcterms:modified>
</cp:coreProperties>
</file>